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WorkInProgress\EconDevelopment\Economic Opportunity\WISE\RFA\"/>
    </mc:Choice>
  </mc:AlternateContent>
  <xr:revisionPtr revIDLastSave="0" documentId="13_ncr:1_{D8643658-AC91-45F0-811F-9E78F63E5B81}" xr6:coauthVersionLast="47" xr6:coauthVersionMax="47" xr10:uidLastSave="{00000000-0000-0000-0000-000000000000}"/>
  <bookViews>
    <workbookView xWindow="30030" yWindow="2280" windowWidth="21600" windowHeight="10965" activeTab="2" xr2:uid="{00000000-000D-0000-FFFF-FFFF00000000}"/>
  </bookViews>
  <sheets>
    <sheet name="Budget Narrative" sheetId="7" r:id="rId1"/>
    <sheet name="Staffing Plan" sheetId="2" r:id="rId2"/>
    <sheet name="Budget Overview" sheetId="1" r:id="rId3"/>
    <sheet name="Performance Criteria" sheetId="12" r:id="rId4"/>
  </sheets>
  <definedNames>
    <definedName name="cash_list">'Budget Narrative'!$F$202:$F$203</definedName>
    <definedName name="match_list">'Budget Narrative'!$F$202:$F$204</definedName>
    <definedName name="_xlnm.Print_Area" localSheetId="0">'Budget Narrative'!$B$5:$E$47</definedName>
    <definedName name="_xlnm.Print_Area" localSheetId="2">'Budget Overview'!$C$4:$G$25</definedName>
    <definedName name="_xlnm.Print_Area" localSheetId="1">'Staffing Plan'!$B$5:$G$24</definedName>
    <definedName name="program_list">'Budget Narrative'!$F$195:$F$197</definedName>
    <definedName name="sub">'Budget Narrative'!$F$205:$F$206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1" l="1"/>
  <c r="D23" i="1" l="1"/>
  <c r="D24" i="1"/>
  <c r="L10" i="12"/>
  <c r="E35" i="7"/>
  <c r="E39" i="7" s="1"/>
  <c r="D20" i="1" s="1"/>
  <c r="D11" i="1"/>
  <c r="D21" i="1"/>
  <c r="D19" i="1"/>
  <c r="D18" i="1"/>
  <c r="D16" i="1"/>
  <c r="D15" i="1"/>
  <c r="G17" i="2"/>
  <c r="E67" i="7"/>
  <c r="E62" i="7"/>
  <c r="E55" i="7"/>
  <c r="E54" i="7"/>
  <c r="E53" i="7"/>
  <c r="E52" i="7"/>
  <c r="E51" i="7"/>
  <c r="E47" i="7"/>
  <c r="E46" i="7"/>
  <c r="E45" i="7"/>
  <c r="E44" i="7"/>
  <c r="E43" i="7"/>
  <c r="E38" i="7"/>
  <c r="E37" i="7"/>
  <c r="E36" i="7"/>
  <c r="E31" i="7"/>
  <c r="E30" i="7"/>
  <c r="E29" i="7"/>
  <c r="E28" i="7"/>
  <c r="E27" i="7"/>
  <c r="E23" i="7"/>
  <c r="E22" i="7"/>
  <c r="E21" i="7"/>
  <c r="E16" i="7"/>
  <c r="E15" i="7"/>
  <c r="E14" i="7"/>
  <c r="E13" i="7"/>
  <c r="G15" i="2"/>
  <c r="G14" i="2"/>
  <c r="G13" i="2"/>
  <c r="G10" i="2"/>
  <c r="G11" i="2"/>
  <c r="G12" i="2"/>
  <c r="E11" i="2"/>
  <c r="J22" i="1"/>
  <c r="K22" i="1"/>
  <c r="M22" i="1"/>
  <c r="O55" i="7"/>
  <c r="P22" i="1" s="1"/>
  <c r="N55" i="7"/>
  <c r="O22" i="1" s="1"/>
  <c r="M55" i="7"/>
  <c r="N22" i="1" s="1"/>
  <c r="L55" i="7"/>
  <c r="K55" i="7"/>
  <c r="L22" i="1" s="1"/>
  <c r="J55" i="7"/>
  <c r="I55" i="7"/>
  <c r="H55" i="7"/>
  <c r="I22" i="1" s="1"/>
  <c r="G55" i="7"/>
  <c r="H22" i="1" s="1"/>
  <c r="F55" i="7"/>
  <c r="G22" i="1" s="1"/>
  <c r="O47" i="7"/>
  <c r="P21" i="1" s="1"/>
  <c r="N47" i="7"/>
  <c r="O21" i="1" s="1"/>
  <c r="M47" i="7"/>
  <c r="N21" i="1" s="1"/>
  <c r="L47" i="7"/>
  <c r="M21" i="1" s="1"/>
  <c r="O39" i="7"/>
  <c r="P20" i="1" s="1"/>
  <c r="N39" i="7"/>
  <c r="O20" i="1" s="1"/>
  <c r="M39" i="7"/>
  <c r="N20" i="1" s="1"/>
  <c r="L39" i="7"/>
  <c r="M20" i="1" s="1"/>
  <c r="M23" i="1" s="1"/>
  <c r="M25" i="1" s="1"/>
  <c r="O31" i="7"/>
  <c r="P19" i="1" s="1"/>
  <c r="N31" i="7"/>
  <c r="O19" i="1" s="1"/>
  <c r="M31" i="7"/>
  <c r="N19" i="1" s="1"/>
  <c r="L31" i="7"/>
  <c r="M19" i="1" s="1"/>
  <c r="O23" i="7"/>
  <c r="P18" i="1" s="1"/>
  <c r="N23" i="7"/>
  <c r="O18" i="1" s="1"/>
  <c r="M23" i="7"/>
  <c r="N18" i="1" s="1"/>
  <c r="L23" i="7"/>
  <c r="M18" i="1" s="1"/>
  <c r="O17" i="7"/>
  <c r="P17" i="1" s="1"/>
  <c r="N17" i="7"/>
  <c r="O17" i="1" s="1"/>
  <c r="M17" i="7"/>
  <c r="N17" i="1" s="1"/>
  <c r="L17" i="7"/>
  <c r="M17" i="1" s="1"/>
  <c r="P24" i="1"/>
  <c r="O24" i="1"/>
  <c r="P16" i="1"/>
  <c r="O16" i="1"/>
  <c r="P15" i="1"/>
  <c r="O15" i="1"/>
  <c r="N24" i="1"/>
  <c r="M24" i="1"/>
  <c r="N16" i="1"/>
  <c r="M16" i="1"/>
  <c r="N15" i="1"/>
  <c r="M15" i="1"/>
  <c r="R11" i="2"/>
  <c r="R12" i="2"/>
  <c r="R13" i="2"/>
  <c r="R14" i="2"/>
  <c r="R15" i="2"/>
  <c r="R16" i="2"/>
  <c r="R17" i="2"/>
  <c r="R10" i="2"/>
  <c r="Q16" i="2"/>
  <c r="Q17" i="2" s="1"/>
  <c r="P16" i="2"/>
  <c r="P17" i="2" s="1"/>
  <c r="O16" i="2"/>
  <c r="O17" i="2" s="1"/>
  <c r="N16" i="2"/>
  <c r="N17" i="2" s="1"/>
  <c r="D25" i="1" l="1"/>
  <c r="P23" i="1"/>
  <c r="P25" i="1" s="1"/>
  <c r="O23" i="1"/>
  <c r="O25" i="1" s="1"/>
  <c r="N23" i="1"/>
  <c r="N25" i="1" s="1"/>
  <c r="H39" i="7"/>
  <c r="F47" i="7"/>
  <c r="G47" i="7"/>
  <c r="H47" i="7"/>
  <c r="I47" i="7"/>
  <c r="J47" i="7"/>
  <c r="K47" i="7"/>
  <c r="F23" i="7"/>
  <c r="H23" i="7"/>
  <c r="I23" i="7"/>
  <c r="J23" i="7"/>
  <c r="K23" i="7"/>
  <c r="G23" i="7"/>
  <c r="O28" i="1" l="1"/>
  <c r="P28" i="1" s="1"/>
  <c r="M28" i="1"/>
  <c r="N28" i="1" s="1"/>
  <c r="H16" i="2"/>
  <c r="G15" i="1" s="1"/>
  <c r="I16" i="2"/>
  <c r="H15" i="1" s="1"/>
  <c r="J16" i="2"/>
  <c r="I15" i="1" s="1"/>
  <c r="K16" i="2"/>
  <c r="J15" i="1" s="1"/>
  <c r="L16" i="2"/>
  <c r="K15" i="1" s="1"/>
  <c r="M16" i="2"/>
  <c r="L15" i="1" s="1"/>
  <c r="E13" i="2"/>
  <c r="E14" i="2"/>
  <c r="E15" i="2"/>
  <c r="L11" i="12" l="1"/>
  <c r="L8" i="12"/>
  <c r="L24" i="1" l="1"/>
  <c r="K24" i="1"/>
  <c r="J24" i="1"/>
  <c r="I24" i="1"/>
  <c r="H24" i="1"/>
  <c r="G24" i="1"/>
  <c r="H16" i="1" l="1"/>
  <c r="I16" i="1"/>
  <c r="J16" i="1"/>
  <c r="K16" i="1"/>
  <c r="L16" i="1"/>
  <c r="G16" i="1"/>
  <c r="G17" i="7"/>
  <c r="H21" i="1"/>
  <c r="I21" i="1"/>
  <c r="J21" i="1"/>
  <c r="K21" i="1"/>
  <c r="L21" i="1"/>
  <c r="G21" i="1"/>
  <c r="G39" i="7"/>
  <c r="H20" i="1" s="1"/>
  <c r="I20" i="1"/>
  <c r="I39" i="7"/>
  <c r="J20" i="1" s="1"/>
  <c r="J39" i="7"/>
  <c r="K20" i="1" s="1"/>
  <c r="K39" i="7"/>
  <c r="L20" i="1" s="1"/>
  <c r="F39" i="7"/>
  <c r="G20" i="1" s="1"/>
  <c r="G31" i="7"/>
  <c r="H31" i="7"/>
  <c r="I19" i="1" s="1"/>
  <c r="I31" i="7"/>
  <c r="J19" i="1" s="1"/>
  <c r="J31" i="7"/>
  <c r="K31" i="7"/>
  <c r="L19" i="1" s="1"/>
  <c r="F31" i="7"/>
  <c r="G19" i="1" s="1"/>
  <c r="H18" i="1"/>
  <c r="I18" i="1"/>
  <c r="J18" i="1"/>
  <c r="K18" i="1"/>
  <c r="L18" i="1"/>
  <c r="G18" i="1"/>
  <c r="H17" i="1" l="1"/>
  <c r="H23" i="1" s="1"/>
  <c r="H25" i="1" s="1"/>
  <c r="H19" i="1"/>
  <c r="K19" i="1"/>
  <c r="F17" i="7"/>
  <c r="H17" i="7"/>
  <c r="I17" i="1" s="1"/>
  <c r="I23" i="1" s="1"/>
  <c r="I25" i="1" s="1"/>
  <c r="I17" i="7"/>
  <c r="J17" i="1" s="1"/>
  <c r="J23" i="1" s="1"/>
  <c r="J25" i="1" s="1"/>
  <c r="J17" i="7"/>
  <c r="K17" i="1" s="1"/>
  <c r="K23" i="1" s="1"/>
  <c r="K25" i="1" s="1"/>
  <c r="K17" i="7"/>
  <c r="L17" i="1" s="1"/>
  <c r="L23" i="1" s="1"/>
  <c r="L25" i="1" s="1"/>
  <c r="E17" i="7" l="1"/>
  <c r="D17" i="1" s="1"/>
  <c r="G17" i="1"/>
  <c r="L7" i="12" l="1"/>
  <c r="G23" i="1"/>
  <c r="I28" i="1"/>
  <c r="J28" i="1" s="1"/>
  <c r="L12" i="12"/>
  <c r="K28" i="1"/>
  <c r="L28" i="1" s="1"/>
  <c r="G25" i="1" l="1"/>
  <c r="G28" i="1" s="1"/>
  <c r="H28" i="1" s="1"/>
  <c r="E10" i="2" l="1"/>
  <c r="L9" i="12" l="1"/>
  <c r="E12" i="2" l="1"/>
  <c r="G16" i="2" l="1"/>
  <c r="E9" i="7" s="1"/>
  <c r="L6" i="12" l="1"/>
  <c r="E6" i="7"/>
  <c r="L5" i="12" s="1"/>
  <c r="L14" i="12" l="1"/>
  <c r="M17" i="2"/>
  <c r="J17" i="2"/>
  <c r="K17" i="2"/>
  <c r="H17" i="2"/>
  <c r="L17" i="2"/>
  <c r="I17" i="2"/>
  <c r="D10" i="1" l="1"/>
  <c r="D9" i="1" l="1"/>
</calcChain>
</file>

<file path=xl/sharedStrings.xml><?xml version="1.0" encoding="utf-8"?>
<sst xmlns="http://schemas.openxmlformats.org/spreadsheetml/2006/main" count="251" uniqueCount="125">
  <si>
    <r>
      <t xml:space="preserve">Personnel - </t>
    </r>
    <r>
      <rPr>
        <sz val="10"/>
        <color theme="1"/>
        <rFont val="Calibri"/>
        <family val="2"/>
        <scheme val="minor"/>
      </rPr>
      <t xml:space="preserve">Cost as shown on the Staffing Plan. This will autofill from what is entered on the Staffing Plan tab. </t>
    </r>
  </si>
  <si>
    <t>Total Personnel Costs</t>
  </si>
  <si>
    <r>
      <t xml:space="preserve">Fringe - </t>
    </r>
    <r>
      <rPr>
        <sz val="10"/>
        <color theme="1"/>
        <rFont val="Calibri"/>
        <family val="2"/>
        <scheme val="minor"/>
      </rPr>
      <t>Associated fringe costs for the personnel listed in the staffing plan</t>
    </r>
    <r>
      <rPr>
        <b/>
        <sz val="10"/>
        <color theme="1"/>
        <rFont val="Calibri"/>
        <family val="2"/>
        <scheme val="minor"/>
      </rPr>
      <t>.</t>
    </r>
    <r>
      <rPr>
        <sz val="10"/>
        <color theme="1"/>
        <rFont val="Calibri"/>
        <family val="2"/>
        <scheme val="minor"/>
      </rPr>
      <t xml:space="preserve"> This will autofill from what is entered on the Staffing Plan tab. </t>
    </r>
  </si>
  <si>
    <t>Additional Details</t>
  </si>
  <si>
    <t>Total Fringe Costs</t>
  </si>
  <si>
    <r>
      <t xml:space="preserve">Travel - </t>
    </r>
    <r>
      <rPr>
        <sz val="10"/>
        <color theme="1"/>
        <rFont val="Calibri"/>
        <family val="2"/>
        <scheme val="minor"/>
      </rPr>
      <t>Requirements for travel costs can be found in 2 CFR 200.475.</t>
    </r>
  </si>
  <si>
    <t>Event</t>
  </si>
  <si>
    <t>Travelers</t>
  </si>
  <si>
    <t>Purpose</t>
  </si>
  <si>
    <t>Cost</t>
  </si>
  <si>
    <t>Program Implementation</t>
  </si>
  <si>
    <t>Total Travel Costs</t>
  </si>
  <si>
    <t>Equipment</t>
  </si>
  <si>
    <t>Cost per Unit &amp; Quantity</t>
  </si>
  <si>
    <t>Total Equipment Costs</t>
  </si>
  <si>
    <t>Supply</t>
  </si>
  <si>
    <t>Total Supply Costs</t>
  </si>
  <si>
    <t>Organization Name (if applicable)</t>
  </si>
  <si>
    <t>Subaward or Contractor?</t>
  </si>
  <si>
    <t>Details of services being provided</t>
  </si>
  <si>
    <t>Subaward</t>
  </si>
  <si>
    <t>Total Contractual Costs</t>
  </si>
  <si>
    <t>Quantity</t>
  </si>
  <si>
    <r>
      <t xml:space="preserve">Other - </t>
    </r>
    <r>
      <rPr>
        <sz val="10"/>
        <color theme="1"/>
        <rFont val="Calibri"/>
        <family val="2"/>
        <scheme val="minor"/>
      </rPr>
      <t xml:space="preserve">any other costs that do not fit in previous categories. </t>
    </r>
  </si>
  <si>
    <t>Other</t>
  </si>
  <si>
    <t>Total Other Costs</t>
  </si>
  <si>
    <t>Organization Providing Match</t>
  </si>
  <si>
    <t>Type of Match</t>
  </si>
  <si>
    <t>Valuation Method and Purpose</t>
  </si>
  <si>
    <t>Total Match</t>
  </si>
  <si>
    <t>Program Design</t>
  </si>
  <si>
    <t>System Design</t>
  </si>
  <si>
    <t>Program Design, System Design, Program Implementation</t>
  </si>
  <si>
    <t>Program Design, Program Implementation</t>
  </si>
  <si>
    <t>System Design, Program Implementation</t>
  </si>
  <si>
    <t>Cash</t>
  </si>
  <si>
    <t>In-kind</t>
  </si>
  <si>
    <t>Contractor</t>
  </si>
  <si>
    <t>AUTHORIZED STAFFING PLAN</t>
  </si>
  <si>
    <t>Staffing Plan - Budget</t>
  </si>
  <si>
    <t>Checkpoint</t>
  </si>
  <si>
    <t>Name</t>
  </si>
  <si>
    <t>Annual Salary/Rate</t>
  </si>
  <si>
    <t>% of Annual Hours for project</t>
  </si>
  <si>
    <t>Annual $ from Award</t>
  </si>
  <si>
    <t xml:space="preserve">Does breakdown match your total? </t>
  </si>
  <si>
    <t>Employee 1</t>
  </si>
  <si>
    <t>Employee 2</t>
  </si>
  <si>
    <t>Employee 3</t>
  </si>
  <si>
    <t>Employee 4</t>
  </si>
  <si>
    <t>Employee 5</t>
  </si>
  <si>
    <t>Employee 6</t>
  </si>
  <si>
    <t>Total Fringe Costs (Please Provide the Basis for Fringe Calculations)</t>
  </si>
  <si>
    <t>Staffing Plan - Narrative</t>
  </si>
  <si>
    <t>Title</t>
  </si>
  <si>
    <t>Total</t>
  </si>
  <si>
    <t>Personnel</t>
  </si>
  <si>
    <t>Fringe Benefits</t>
  </si>
  <si>
    <t>Travel</t>
  </si>
  <si>
    <t>Supplies</t>
  </si>
  <si>
    <t>Contractual</t>
  </si>
  <si>
    <t>Total Direct Charges</t>
  </si>
  <si>
    <t xml:space="preserve">Indirect Charges </t>
  </si>
  <si>
    <t>Authorized Budget</t>
  </si>
  <si>
    <t>Total Project Budget</t>
  </si>
  <si>
    <t>This table will autopopulate from the Budget Narrative Tab. Please fill out all other tabs.</t>
  </si>
  <si>
    <t>Line Item Budget</t>
  </si>
  <si>
    <t>County Share</t>
  </si>
  <si>
    <t>Non-County Share</t>
  </si>
  <si>
    <t>Number of Years (if plan to hire mid-year, use decimals, ie: 4.2)</t>
  </si>
  <si>
    <t>Outreach?</t>
  </si>
  <si>
    <t>Advising?</t>
  </si>
  <si>
    <t>Resource Navigation?</t>
  </si>
  <si>
    <t>Career Coaching?</t>
  </si>
  <si>
    <t>Yes</t>
  </si>
  <si>
    <t>No</t>
  </si>
  <si>
    <t>Other Project Responsibilities?</t>
  </si>
  <si>
    <t>Non-County (Matching) Share</t>
  </si>
  <si>
    <t>Column E should match the total request in your Application.
Line Item Budget will autopopulate from Budget Narrative tab.</t>
  </si>
  <si>
    <r>
      <t xml:space="preserve">Total Non-County (Matching) Share - </t>
    </r>
    <r>
      <rPr>
        <sz val="11"/>
        <color theme="1"/>
        <rFont val="Calibri"/>
        <family val="2"/>
        <scheme val="minor"/>
      </rPr>
      <t>list all matching/leveraged funds here with source and description of match being provided (both cash and in-kind)</t>
    </r>
    <r>
      <rPr>
        <b/>
        <sz val="11"/>
        <color theme="1"/>
        <rFont val="Calibri"/>
        <family val="2"/>
        <scheme val="minor"/>
      </rPr>
      <t xml:space="preserve">. </t>
    </r>
    <r>
      <rPr>
        <sz val="11"/>
        <color theme="1"/>
        <rFont val="Calibri"/>
        <family val="2"/>
        <scheme val="minor"/>
      </rPr>
      <t>If applicant is providing match, please list here as well.</t>
    </r>
  </si>
  <si>
    <r>
      <t>Indirect Cost -</t>
    </r>
    <r>
      <rPr>
        <sz val="11"/>
        <color theme="1"/>
        <rFont val="Calibri"/>
        <family val="2"/>
        <scheme val="minor"/>
      </rPr>
      <t xml:space="preserve"> Must not exceed 10%.</t>
    </r>
  </si>
  <si>
    <r>
      <t xml:space="preserve">Contractual - </t>
    </r>
    <r>
      <rPr>
        <sz val="10"/>
        <color theme="1"/>
        <rFont val="Calibri"/>
        <family val="2"/>
        <scheme val="minor"/>
      </rPr>
      <t>If requested, you may be requested to submit justification in addition to 'Details of services being provided' below.</t>
    </r>
  </si>
  <si>
    <r>
      <t xml:space="preserve">Supplies - </t>
    </r>
    <r>
      <rPr>
        <sz val="10"/>
        <color theme="1"/>
        <rFont val="Calibri"/>
        <family val="2"/>
        <scheme val="minor"/>
      </rPr>
      <t>Supplies must be itemized and must correlate to the purpose of the award. Miscellaneous is not sufficient.</t>
    </r>
  </si>
  <si>
    <t>If using a percentile, please input that percentile here:</t>
  </si>
  <si>
    <t>Cost Calculation</t>
  </si>
  <si>
    <t>Please input your costs by year, showing County and non-County costs.</t>
  </si>
  <si>
    <t>Total Calculated Cost by Employee</t>
  </si>
  <si>
    <t>Fringe</t>
  </si>
  <si>
    <t>Indirect</t>
  </si>
  <si>
    <t>Organization KPIs and Targets</t>
  </si>
  <si>
    <t>Outreach</t>
  </si>
  <si>
    <t>Pre-program advising</t>
  </si>
  <si>
    <t>In-program advising</t>
  </si>
  <si>
    <t>Completions</t>
  </si>
  <si>
    <t>(any additional goals)</t>
  </si>
  <si>
    <t>Proposed Costs</t>
  </si>
  <si>
    <t>Is this amount affected by progress toward Targets?</t>
  </si>
  <si>
    <t>How does progress toward targets affect your costs?</t>
  </si>
  <si>
    <t>Key Performance Indicator
(KPI)</t>
  </si>
  <si>
    <t>Cost-driver?</t>
  </si>
  <si>
    <t>How much in dollars by percentage of performance?</t>
  </si>
  <si>
    <t>2022 Target</t>
  </si>
  <si>
    <t>2023 Target</t>
  </si>
  <si>
    <t>2024 Target</t>
  </si>
  <si>
    <t>2025 Target</t>
  </si>
  <si>
    <t>2026 Target</t>
  </si>
  <si>
    <t>Provide all KPIs in number of participants.</t>
  </si>
  <si>
    <t>Job Placements*</t>
  </si>
  <si>
    <t>Job Retention**</t>
  </si>
  <si>
    <t>** 6 months after Job Placement</t>
  </si>
  <si>
    <t>* Within 6 months of Program Completion</t>
  </si>
  <si>
    <t>(Goal 1)</t>
  </si>
  <si>
    <t>(Goal 2)</t>
  </si>
  <si>
    <t>(Goal 4)</t>
  </si>
  <si>
    <t>(Goal 5)</t>
  </si>
  <si>
    <t>(Goal 3)</t>
  </si>
  <si>
    <t>Matching Requirement</t>
  </si>
  <si>
    <t>Check for Compliance</t>
  </si>
  <si>
    <r>
      <t xml:space="preserve">Equipment - </t>
    </r>
    <r>
      <rPr>
        <sz val="10"/>
        <color theme="1"/>
        <rFont val="Calibri"/>
        <family val="2"/>
        <scheme val="minor"/>
      </rPr>
      <t>Typically exceeds $5000 per unit cost and has a useful life greater than 1 year.</t>
    </r>
  </si>
  <si>
    <t>Enrollment/Participants</t>
  </si>
  <si>
    <t>For example: Program X is targeting 200 participants per year, resulting in 180 successful completions, 170 job placements, and 160 job retentions. While the ultimate goal is job retention, Participants is Program X's cost driver. If Program X gets more participants, it will need more staff (affecting Personnel and Fringe expenses), more Supplies, and these increases will result in more Indirect Expenses. On the other hand, if Program X gets less participants, it can reduce staffing and related expenses. (Note: All programs will likely be different in terms of how KPIs affect expenses, but we generally expect Enrollment/Participants to be the main Cost-driver.)</t>
  </si>
  <si>
    <t>Applicants approved by the Selection Committee will not be forced to accept a contract based on the estimates above. These estimates will inform original consideration of the application and serve as a basis for contract negotiations. Applicants will be able to negotiate with County for the specific performance criteria in their contracts.</t>
  </si>
  <si>
    <t>Breakdown for matching share should be denoted in the "Non-County share" columns throughout this table. This section should still be completed as a double check to confirm any matching share provided is correctly documented.</t>
  </si>
  <si>
    <r>
      <t xml:space="preserve">Non-Cash Match - </t>
    </r>
    <r>
      <rPr>
        <sz val="10"/>
        <color theme="1"/>
        <rFont val="Calibri"/>
        <family val="2"/>
        <scheme val="minor"/>
      </rPr>
      <t>any other expenses an organizations wants considered not included in costs above</t>
    </r>
  </si>
  <si>
    <t>Non-Cash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</si>
</sst>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rgb="FF000000"/>
      <name val="Calibri"/>
      <family val="2"/>
      <scheme val="minor"/>
    </font>
    <font>
      <u/>
      <sz val="11"/>
      <color theme="1"/>
      <name val="Calibri"/>
      <family val="2"/>
      <scheme val="minor"/>
    </font>
    <font>
      <b/>
      <sz val="12"/>
      <color rgb="FF000000"/>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i/>
      <sz val="12"/>
      <color rgb="FF000000"/>
      <name val="Calibri"/>
      <family val="2"/>
      <scheme val="minor"/>
    </font>
    <font>
      <b/>
      <sz val="12"/>
      <color theme="1"/>
      <name val="Calibri"/>
      <family val="2"/>
      <scheme val="minor"/>
    </font>
    <font>
      <i/>
      <sz val="10"/>
      <color rgb="FF000000"/>
      <name val="Calibri"/>
      <family val="2"/>
      <scheme val="minor"/>
    </font>
    <font>
      <sz val="11"/>
      <name val="Calibri"/>
      <family val="2"/>
      <scheme val="minor"/>
    </font>
    <font>
      <sz val="11"/>
      <color theme="2"/>
      <name val="Calibri"/>
      <family val="2"/>
      <scheme val="minor"/>
    </font>
    <font>
      <sz val="11"/>
      <color theme="0"/>
      <name val="Calibri"/>
      <family val="2"/>
      <scheme val="minor"/>
    </font>
    <font>
      <i/>
      <sz val="11"/>
      <color theme="1"/>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theme="2"/>
        <bgColor indexed="64"/>
      </patternFill>
    </fill>
    <fill>
      <patternFill patternType="solid">
        <fgColor theme="9" tint="0.39997558519241921"/>
        <bgColor indexed="64"/>
      </patternFill>
    </fill>
    <fill>
      <patternFill patternType="solid">
        <fgColor theme="6"/>
        <bgColor indexed="64"/>
      </patternFill>
    </fill>
    <fill>
      <patternFill patternType="solid">
        <fgColor theme="9" tint="0.59999389629810485"/>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thin">
        <color auto="1"/>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style="thin">
        <color indexed="64"/>
      </right>
      <top/>
      <bottom/>
      <diagonal/>
    </border>
    <border>
      <left style="thin">
        <color indexed="64"/>
      </left>
      <right/>
      <top/>
      <bottom style="thin">
        <color indexed="64"/>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3" fillId="0" borderId="1" xfId="0" applyFont="1" applyBorder="1" applyAlignment="1">
      <alignment vertical="center"/>
    </xf>
    <xf numFmtId="0" fontId="3" fillId="0" borderId="2" xfId="0" applyFont="1" applyBorder="1" applyAlignment="1">
      <alignment vertical="center"/>
    </xf>
    <xf numFmtId="6" fontId="0" fillId="0" borderId="4" xfId="0" applyNumberFormat="1" applyBorder="1"/>
    <xf numFmtId="0" fontId="4" fillId="0" borderId="4" xfId="0" applyFont="1" applyBorder="1" applyAlignment="1">
      <alignment horizontal="center"/>
    </xf>
    <xf numFmtId="0" fontId="5" fillId="0" borderId="2" xfId="0" applyFont="1" applyBorder="1" applyAlignment="1">
      <alignment vertical="center"/>
    </xf>
    <xf numFmtId="0" fontId="2" fillId="0" borderId="0" xfId="0" applyFont="1" applyBorder="1" applyAlignment="1">
      <alignment horizontal="center"/>
    </xf>
    <xf numFmtId="6" fontId="2" fillId="0" borderId="0" xfId="0" applyNumberFormat="1" applyFont="1" applyBorder="1"/>
    <xf numFmtId="8" fontId="3" fillId="0" borderId="1" xfId="1" applyNumberFormat="1" applyFont="1" applyBorder="1" applyAlignment="1">
      <alignment horizontal="center" vertical="center"/>
    </xf>
    <xf numFmtId="6" fontId="0" fillId="0" borderId="0" xfId="0" applyNumberFormat="1" applyFont="1" applyAlignment="1">
      <alignment horizontal="right"/>
    </xf>
    <xf numFmtId="0" fontId="0" fillId="2" borderId="6" xfId="0" applyFill="1" applyBorder="1" applyAlignment="1">
      <alignment horizontal="center"/>
    </xf>
    <xf numFmtId="0" fontId="6" fillId="0" borderId="0" xfId="0" applyFont="1" applyFill="1" applyBorder="1" applyAlignment="1">
      <alignment horizontal="left"/>
    </xf>
    <xf numFmtId="0" fontId="4" fillId="0" borderId="4" xfId="0" applyFont="1" applyBorder="1" applyAlignment="1">
      <alignment horizontal="center" wrapText="1"/>
    </xf>
    <xf numFmtId="0" fontId="0" fillId="0" borderId="0" xfId="0" applyAlignment="1">
      <alignment horizontal="center" wrapText="1"/>
    </xf>
    <xf numFmtId="0" fontId="2" fillId="0" borderId="9" xfId="0" applyFont="1" applyBorder="1" applyAlignment="1">
      <alignment horizontal="center"/>
    </xf>
    <xf numFmtId="0" fontId="0" fillId="0" borderId="9" xfId="0" applyBorder="1" applyAlignment="1">
      <alignment horizontal="center"/>
    </xf>
    <xf numFmtId="10" fontId="1" fillId="0" borderId="9" xfId="2" applyNumberFormat="1" applyFont="1" applyBorder="1" applyAlignment="1">
      <alignment horizontal="center"/>
    </xf>
    <xf numFmtId="10" fontId="1" fillId="0" borderId="8" xfId="2" applyNumberFormat="1" applyFont="1" applyBorder="1" applyAlignment="1">
      <alignment horizontal="center"/>
    </xf>
    <xf numFmtId="0" fontId="8" fillId="0" borderId="0" xfId="0" applyFont="1" applyBorder="1" applyAlignment="1">
      <alignment horizontal="center"/>
    </xf>
    <xf numFmtId="0" fontId="7" fillId="0" borderId="4" xfId="0" applyFont="1" applyBorder="1" applyAlignment="1">
      <alignment horizontal="left"/>
    </xf>
    <xf numFmtId="8" fontId="3" fillId="0" borderId="15" xfId="0" applyNumberFormat="1" applyFont="1" applyBorder="1" applyAlignment="1">
      <alignment horizontal="center" vertical="center" wrapText="1"/>
    </xf>
    <xf numFmtId="8" fontId="3" fillId="0" borderId="16" xfId="0" applyNumberFormat="1" applyFont="1" applyBorder="1" applyAlignment="1">
      <alignment horizontal="center" vertical="center" wrapText="1"/>
    </xf>
    <xf numFmtId="8" fontId="5" fillId="0" borderId="16" xfId="0" applyNumberFormat="1" applyFont="1" applyBorder="1" applyAlignment="1">
      <alignment horizontal="center" vertical="center" wrapText="1"/>
    </xf>
    <xf numFmtId="0" fontId="9" fillId="0" borderId="0" xfId="0" applyFont="1" applyBorder="1" applyAlignment="1">
      <alignment horizontal="center" vertical="center"/>
    </xf>
    <xf numFmtId="0" fontId="3" fillId="5" borderId="0" xfId="0" applyFont="1" applyFill="1" applyBorder="1" applyAlignment="1">
      <alignment horizontal="center" vertical="center"/>
    </xf>
    <xf numFmtId="8" fontId="3" fillId="5" borderId="0" xfId="1" applyNumberFormat="1" applyFont="1" applyFill="1" applyBorder="1" applyAlignment="1">
      <alignment horizontal="center" vertical="center"/>
    </xf>
    <xf numFmtId="8" fontId="3" fillId="5" borderId="0" xfId="0" applyNumberFormat="1" applyFont="1" applyFill="1" applyBorder="1" applyAlignment="1">
      <alignment horizontal="center" vertical="center" wrapText="1"/>
    </xf>
    <xf numFmtId="9" fontId="3" fillId="5" borderId="0" xfId="2" applyFont="1" applyFill="1" applyBorder="1" applyAlignment="1">
      <alignment vertical="center"/>
    </xf>
    <xf numFmtId="0" fontId="0" fillId="5" borderId="0" xfId="0" applyFill="1"/>
    <xf numFmtId="44" fontId="3" fillId="0" borderId="4" xfId="1" applyFont="1" applyBorder="1" applyAlignment="1">
      <alignment horizontal="center" vertical="center" wrapText="1"/>
    </xf>
    <xf numFmtId="0" fontId="0" fillId="0" borderId="0" xfId="0" applyFill="1"/>
    <xf numFmtId="8" fontId="3" fillId="0" borderId="0" xfId="0" applyNumberFormat="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4" fillId="0" borderId="4" xfId="0" applyFont="1" applyFill="1" applyBorder="1" applyAlignment="1">
      <alignment horizontal="center"/>
    </xf>
    <xf numFmtId="44" fontId="0" fillId="0" borderId="4" xfId="0" applyNumberFormat="1" applyBorder="1"/>
    <xf numFmtId="0" fontId="12" fillId="0" borderId="0" xfId="0" applyFont="1"/>
    <xf numFmtId="0" fontId="13" fillId="0" borderId="0" xfId="0" applyFont="1"/>
    <xf numFmtId="0" fontId="4" fillId="0" borderId="4" xfId="0" applyFont="1" applyFill="1" applyBorder="1" applyAlignment="1">
      <alignment horizontal="center" wrapText="1"/>
    </xf>
    <xf numFmtId="44" fontId="3" fillId="0" borderId="4" xfId="1" applyFont="1" applyFill="1" applyBorder="1" applyAlignment="1">
      <alignment horizontal="center" vertical="center" wrapText="1"/>
    </xf>
    <xf numFmtId="0" fontId="2" fillId="3" borderId="4" xfId="0" applyFont="1" applyFill="1" applyBorder="1"/>
    <xf numFmtId="0" fontId="0" fillId="0" borderId="4" xfId="0" applyBorder="1" applyAlignment="1">
      <alignment wrapText="1"/>
    </xf>
    <xf numFmtId="0" fontId="0" fillId="0" borderId="4" xfId="0" applyBorder="1" applyProtection="1">
      <protection locked="0"/>
    </xf>
    <xf numFmtId="44" fontId="3" fillId="0" borderId="4" xfId="1" applyFont="1" applyBorder="1" applyAlignment="1" applyProtection="1">
      <alignment horizontal="center" vertical="center" wrapText="1"/>
      <protection locked="0"/>
    </xf>
    <xf numFmtId="44" fontId="0" fillId="0" borderId="4" xfId="1" applyFont="1" applyBorder="1" applyProtection="1">
      <protection locked="0"/>
    </xf>
    <xf numFmtId="0" fontId="0" fillId="0" borderId="4" xfId="0" applyFill="1" applyBorder="1" applyProtection="1">
      <protection locked="0"/>
    </xf>
    <xf numFmtId="0" fontId="0" fillId="0" borderId="4" xfId="0" applyBorder="1" applyAlignment="1" applyProtection="1">
      <alignment vertical="top"/>
      <protection locked="0"/>
    </xf>
    <xf numFmtId="0" fontId="0" fillId="0" borderId="4" xfId="0" applyBorder="1" applyAlignment="1" applyProtection="1">
      <alignment vertical="top" wrapText="1"/>
      <protection locked="0"/>
    </xf>
    <xf numFmtId="6" fontId="0" fillId="0" borderId="4" xfId="0" applyNumberFormat="1" applyBorder="1" applyProtection="1">
      <protection locked="0"/>
    </xf>
    <xf numFmtId="10" fontId="3" fillId="0" borderId="4" xfId="0" applyNumberFormat="1" applyFont="1" applyBorder="1" applyAlignment="1" applyProtection="1">
      <alignment horizontal="center" vertical="center" wrapText="1"/>
      <protection locked="0"/>
    </xf>
    <xf numFmtId="9" fontId="0" fillId="0" borderId="4" xfId="0" applyNumberFormat="1" applyBorder="1" applyProtection="1">
      <protection locked="0"/>
    </xf>
    <xf numFmtId="2" fontId="0" fillId="0" borderId="4" xfId="0" applyNumberFormat="1" applyBorder="1" applyProtection="1">
      <protection locked="0"/>
    </xf>
    <xf numFmtId="0" fontId="0" fillId="0" borderId="4" xfId="0" applyBorder="1" applyAlignment="1" applyProtection="1">
      <protection locked="0"/>
    </xf>
    <xf numFmtId="10" fontId="1" fillId="0" borderId="4" xfId="2" applyNumberFormat="1" applyFont="1" applyBorder="1" applyAlignment="1" applyProtection="1">
      <alignment horizontal="center"/>
      <protection locked="0"/>
    </xf>
    <xf numFmtId="0" fontId="4" fillId="0" borderId="4" xfId="0" applyFont="1" applyBorder="1" applyAlignment="1" applyProtection="1">
      <alignment horizontal="center"/>
      <protection locked="0"/>
    </xf>
    <xf numFmtId="44" fontId="2" fillId="0" borderId="4" xfId="0" applyNumberFormat="1" applyFont="1" applyBorder="1" applyProtection="1">
      <protection locked="0"/>
    </xf>
    <xf numFmtId="44" fontId="2" fillId="0" borderId="4" xfId="1" applyFont="1" applyBorder="1" applyAlignment="1" applyProtection="1">
      <alignment horizontal="left"/>
      <protection locked="0"/>
    </xf>
    <xf numFmtId="0" fontId="0" fillId="0" borderId="4" xfId="0" applyFont="1" applyBorder="1" applyAlignment="1" applyProtection="1">
      <alignment horizontal="center"/>
      <protection locked="0"/>
    </xf>
    <xf numFmtId="0" fontId="6" fillId="2" borderId="6" xfId="0" applyFont="1" applyFill="1" applyBorder="1" applyAlignment="1">
      <alignment horizontal="left"/>
    </xf>
    <xf numFmtId="0" fontId="6" fillId="2" borderId="7" xfId="0" applyFont="1" applyFill="1" applyBorder="1" applyAlignment="1">
      <alignment horizontal="left"/>
    </xf>
    <xf numFmtId="0" fontId="0" fillId="0" borderId="4" xfId="0" applyFont="1" applyBorder="1" applyProtection="1">
      <protection locked="0"/>
    </xf>
    <xf numFmtId="44" fontId="7" fillId="0" borderId="4" xfId="1" applyFont="1" applyBorder="1" applyAlignment="1" applyProtection="1">
      <alignment horizontal="left"/>
      <protection locked="0"/>
    </xf>
    <xf numFmtId="0" fontId="2" fillId="0" borderId="6" xfId="0" applyFont="1" applyBorder="1" applyAlignment="1">
      <alignment horizontal="center"/>
    </xf>
    <xf numFmtId="0" fontId="6" fillId="2" borderId="5" xfId="0" applyFont="1" applyFill="1" applyBorder="1" applyAlignment="1" applyProtection="1">
      <alignment horizontal="left"/>
      <protection locked="0"/>
    </xf>
    <xf numFmtId="0" fontId="4" fillId="0" borderId="4" xfId="0" applyFont="1" applyBorder="1" applyAlignment="1"/>
    <xf numFmtId="6" fontId="0" fillId="0" borderId="4" xfId="0" applyNumberFormat="1" applyBorder="1" applyAlignment="1" applyProtection="1">
      <protection locked="0"/>
    </xf>
    <xf numFmtId="0" fontId="4" fillId="0" borderId="4" xfId="0" applyFont="1" applyFill="1" applyBorder="1" applyAlignment="1">
      <alignment wrapText="1"/>
    </xf>
    <xf numFmtId="0" fontId="4" fillId="0" borderId="4" xfId="0" applyFont="1" applyBorder="1" applyAlignment="1">
      <alignment wrapText="1"/>
    </xf>
    <xf numFmtId="0" fontId="0" fillId="0" borderId="0" xfId="0" applyBorder="1" applyAlignment="1">
      <alignment horizontal="center"/>
    </xf>
    <xf numFmtId="0" fontId="0" fillId="0" borderId="0" xfId="0" applyBorder="1"/>
    <xf numFmtId="0" fontId="3" fillId="0" borderId="22" xfId="0" applyFont="1" applyBorder="1" applyAlignment="1">
      <alignment vertical="center"/>
    </xf>
    <xf numFmtId="9" fontId="3" fillId="0" borderId="22" xfId="2" applyFont="1" applyBorder="1" applyAlignment="1">
      <alignment vertical="center"/>
    </xf>
    <xf numFmtId="0" fontId="6" fillId="0" borderId="0" xfId="0" applyFont="1" applyFill="1" applyBorder="1" applyAlignment="1"/>
    <xf numFmtId="44" fontId="0" fillId="9" borderId="4" xfId="0" applyNumberFormat="1" applyFill="1" applyBorder="1" applyProtection="1"/>
    <xf numFmtId="44" fontId="1" fillId="9" borderId="4" xfId="1" applyFont="1" applyFill="1" applyBorder="1" applyAlignment="1" applyProtection="1">
      <alignment horizontal="center"/>
    </xf>
    <xf numFmtId="44" fontId="2" fillId="9" borderId="4" xfId="0" applyNumberFormat="1" applyFont="1" applyFill="1" applyBorder="1" applyProtection="1"/>
    <xf numFmtId="44" fontId="2" fillId="9" borderId="4" xfId="1" applyFont="1" applyFill="1" applyBorder="1" applyProtection="1"/>
    <xf numFmtId="44" fontId="0" fillId="9" borderId="4" xfId="0" applyNumberFormat="1" applyFill="1" applyBorder="1" applyAlignment="1" applyProtection="1">
      <alignment vertical="top"/>
    </xf>
    <xf numFmtId="44" fontId="0" fillId="9" borderId="4" xfId="1" applyFont="1" applyFill="1" applyBorder="1" applyAlignment="1" applyProtection="1">
      <alignment horizontal="center"/>
    </xf>
    <xf numFmtId="8" fontId="3" fillId="9" borderId="4" xfId="0" applyNumberFormat="1" applyFont="1" applyFill="1" applyBorder="1" applyAlignment="1" applyProtection="1">
      <alignment horizontal="center" vertical="center" wrapText="1"/>
    </xf>
    <xf numFmtId="6" fontId="2" fillId="9" borderId="4" xfId="0" applyNumberFormat="1" applyFont="1" applyFill="1" applyBorder="1" applyProtection="1"/>
    <xf numFmtId="6" fontId="0" fillId="9" borderId="4" xfId="0" applyNumberFormat="1" applyFill="1" applyBorder="1" applyProtection="1"/>
    <xf numFmtId="0" fontId="0" fillId="4" borderId="23" xfId="0" applyFill="1" applyBorder="1" applyAlignment="1">
      <alignment horizontal="center"/>
    </xf>
    <xf numFmtId="9" fontId="14" fillId="7" borderId="0" xfId="0" applyNumberFormat="1" applyFont="1" applyFill="1" applyBorder="1"/>
    <xf numFmtId="9" fontId="14" fillId="7" borderId="23" xfId="0" applyNumberFormat="1" applyFont="1" applyFill="1" applyBorder="1"/>
    <xf numFmtId="0" fontId="14" fillId="7" borderId="10" xfId="0" applyFont="1" applyFill="1" applyBorder="1"/>
    <xf numFmtId="0" fontId="0" fillId="0" borderId="0" xfId="0" applyBorder="1" applyProtection="1">
      <protection locked="0"/>
    </xf>
    <xf numFmtId="0" fontId="0" fillId="0" borderId="23" xfId="0" applyBorder="1" applyProtection="1">
      <protection locked="0"/>
    </xf>
    <xf numFmtId="44" fontId="0" fillId="9" borderId="0" xfId="0" applyNumberFormat="1" applyFill="1" applyBorder="1"/>
    <xf numFmtId="0" fontId="0" fillId="0" borderId="23" xfId="0" applyBorder="1"/>
    <xf numFmtId="0" fontId="14" fillId="7" borderId="24" xfId="0" applyFont="1" applyFill="1" applyBorder="1"/>
    <xf numFmtId="0" fontId="0" fillId="0" borderId="8" xfId="0" applyBorder="1"/>
    <xf numFmtId="0" fontId="0" fillId="0" borderId="20" xfId="0" applyBorder="1"/>
    <xf numFmtId="0" fontId="14" fillId="5" borderId="10" xfId="0" applyFont="1" applyFill="1" applyBorder="1"/>
    <xf numFmtId="0" fontId="14" fillId="5" borderId="24" xfId="0" applyFont="1" applyFill="1" applyBorder="1"/>
    <xf numFmtId="0" fontId="0" fillId="4" borderId="0" xfId="0" applyFill="1" applyBorder="1" applyAlignment="1">
      <alignment horizontal="center"/>
    </xf>
    <xf numFmtId="0" fontId="0" fillId="0" borderId="27" xfId="0" applyBorder="1"/>
    <xf numFmtId="9" fontId="10" fillId="0" borderId="27" xfId="0" applyNumberFormat="1" applyFont="1" applyBorder="1"/>
    <xf numFmtId="0" fontId="10" fillId="0" borderId="27" xfId="0" applyFont="1" applyBorder="1"/>
    <xf numFmtId="8" fontId="10" fillId="0" borderId="27" xfId="0" applyNumberFormat="1" applyFont="1" applyBorder="1"/>
    <xf numFmtId="9" fontId="10" fillId="0" borderId="28" xfId="0" applyNumberFormat="1" applyFont="1" applyBorder="1"/>
    <xf numFmtId="0" fontId="0" fillId="0" borderId="30" xfId="0" applyBorder="1"/>
    <xf numFmtId="0" fontId="0" fillId="0" borderId="31" xfId="0" applyBorder="1"/>
    <xf numFmtId="44" fontId="0" fillId="0" borderId="0" xfId="0" applyNumberFormat="1" applyFill="1" applyBorder="1"/>
    <xf numFmtId="0" fontId="0" fillId="0" borderId="0" xfId="0" applyFill="1" applyBorder="1"/>
    <xf numFmtId="0" fontId="14" fillId="0" borderId="0" xfId="0" applyFont="1" applyFill="1" applyBorder="1"/>
    <xf numFmtId="44" fontId="0" fillId="9" borderId="8" xfId="0" applyNumberFormat="1" applyFill="1" applyBorder="1"/>
    <xf numFmtId="0" fontId="7" fillId="4" borderId="0" xfId="0" applyFont="1" applyFill="1" applyBorder="1" applyAlignment="1">
      <alignment horizontal="left"/>
    </xf>
    <xf numFmtId="6" fontId="0" fillId="9" borderId="4" xfId="0" applyNumberFormat="1" applyFont="1" applyFill="1" applyBorder="1" applyAlignment="1" applyProtection="1">
      <alignment horizontal="right"/>
    </xf>
    <xf numFmtId="6" fontId="0" fillId="9" borderId="5" xfId="0" applyNumberFormat="1" applyFont="1" applyFill="1" applyBorder="1" applyAlignment="1">
      <alignment horizontal="righ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2" borderId="5" xfId="0" applyFont="1" applyFill="1" applyBorder="1" applyAlignment="1">
      <alignment horizontal="left" wrapText="1"/>
    </xf>
    <xf numFmtId="0" fontId="2" fillId="2" borderId="6" xfId="0" applyFont="1" applyFill="1" applyBorder="1" applyAlignment="1">
      <alignment horizontal="left" wrapText="1"/>
    </xf>
    <xf numFmtId="0" fontId="2" fillId="2" borderId="7" xfId="0" applyFont="1" applyFill="1" applyBorder="1" applyAlignment="1">
      <alignment horizontal="left" wrapText="1"/>
    </xf>
    <xf numFmtId="0" fontId="6" fillId="2" borderId="5"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2" borderId="7" xfId="0" applyFont="1" applyFill="1" applyBorder="1" applyAlignment="1" applyProtection="1">
      <alignment horizontal="left"/>
      <protection locked="0"/>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6" fillId="2" borderId="5" xfId="0" applyFont="1" applyFill="1" applyBorder="1" applyAlignment="1" applyProtection="1">
      <alignment horizontal="left" wrapText="1"/>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4" borderId="4" xfId="0" applyFont="1" applyFill="1" applyBorder="1" applyAlignment="1">
      <alignment horizontal="center"/>
    </xf>
    <xf numFmtId="0" fontId="2" fillId="2" borderId="4" xfId="0" applyFont="1" applyFill="1" applyBorder="1" applyAlignment="1">
      <alignment horizontal="left" wrapText="1"/>
    </xf>
    <xf numFmtId="0" fontId="15" fillId="0" borderId="5" xfId="0" applyFont="1" applyBorder="1" applyAlignment="1">
      <alignment horizontal="right" wrapText="1"/>
    </xf>
    <xf numFmtId="0" fontId="15" fillId="0" borderId="6" xfId="0" applyFont="1" applyBorder="1" applyAlignment="1">
      <alignment horizontal="right" wrapText="1"/>
    </xf>
    <xf numFmtId="0" fontId="15" fillId="0" borderId="7" xfId="0" applyFont="1" applyBorder="1" applyAlignment="1">
      <alignment horizontal="right" wrapText="1"/>
    </xf>
    <xf numFmtId="0" fontId="15" fillId="6" borderId="5" xfId="0" applyFont="1" applyFill="1" applyBorder="1" applyAlignment="1" applyProtection="1">
      <alignment horizontal="right"/>
      <protection locked="0"/>
    </xf>
    <xf numFmtId="0" fontId="15" fillId="6" borderId="6" xfId="0" applyFont="1" applyFill="1" applyBorder="1" applyAlignment="1" applyProtection="1">
      <alignment horizontal="right"/>
      <protection locked="0"/>
    </xf>
    <xf numFmtId="0" fontId="15" fillId="6" borderId="7" xfId="0" applyFont="1" applyFill="1" applyBorder="1" applyAlignment="1" applyProtection="1">
      <alignment horizontal="right"/>
      <protection locked="0"/>
    </xf>
    <xf numFmtId="0" fontId="2" fillId="8" borderId="11" xfId="0" applyFont="1" applyFill="1" applyBorder="1" applyAlignment="1">
      <alignment horizontal="center"/>
    </xf>
    <xf numFmtId="0" fontId="2" fillId="8" borderId="15" xfId="0" applyFont="1" applyFill="1" applyBorder="1" applyAlignment="1">
      <alignment horizontal="center"/>
    </xf>
    <xf numFmtId="0" fontId="2" fillId="8" borderId="18" xfId="0" applyFont="1" applyFill="1" applyBorder="1" applyAlignment="1">
      <alignment horizontal="center"/>
    </xf>
    <xf numFmtId="0" fontId="14" fillId="7" borderId="10" xfId="0" applyFont="1" applyFill="1" applyBorder="1" applyAlignment="1">
      <alignment horizontal="center" vertical="center" wrapText="1"/>
    </xf>
    <xf numFmtId="0" fontId="14" fillId="7" borderId="0" xfId="0" applyFont="1" applyFill="1" applyAlignment="1">
      <alignment horizontal="center" vertical="center" wrapText="1"/>
    </xf>
    <xf numFmtId="0" fontId="2" fillId="4" borderId="19" xfId="0" applyFont="1" applyFill="1" applyBorder="1" applyAlignment="1">
      <alignment horizontal="center"/>
    </xf>
    <xf numFmtId="0" fontId="2" fillId="0" borderId="0" xfId="0" applyFont="1" applyFill="1" applyBorder="1" applyAlignment="1">
      <alignment horizontal="center"/>
    </xf>
    <xf numFmtId="0" fontId="0" fillId="3" borderId="17" xfId="0" applyFill="1" applyBorder="1" applyAlignment="1">
      <alignment horizontal="center" wrapText="1"/>
    </xf>
    <xf numFmtId="0" fontId="0" fillId="3" borderId="16" xfId="0" applyFill="1" applyBorder="1" applyAlignment="1">
      <alignment horizontal="center" wrapText="1"/>
    </xf>
    <xf numFmtId="0" fontId="0" fillId="3" borderId="3" xfId="0" applyFill="1" applyBorder="1" applyAlignment="1">
      <alignment horizontal="center" wrapText="1"/>
    </xf>
    <xf numFmtId="0" fontId="0" fillId="0" borderId="0" xfId="0" applyFill="1" applyBorder="1" applyAlignment="1">
      <alignment horizontal="center"/>
    </xf>
    <xf numFmtId="0" fontId="8" fillId="0" borderId="12" xfId="0" applyFont="1"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2" borderId="5" xfId="0" applyFont="1" applyFill="1" applyBorder="1" applyAlignment="1">
      <alignment horizontal="center"/>
    </xf>
    <xf numFmtId="6" fontId="0" fillId="0" borderId="5" xfId="0" applyNumberFormat="1"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2" fillId="2" borderId="6" xfId="0" applyFont="1" applyFill="1" applyBorder="1" applyAlignment="1">
      <alignment horizontal="center"/>
    </xf>
    <xf numFmtId="0" fontId="2" fillId="2" borderId="7" xfId="0" applyFont="1" applyFill="1" applyBorder="1" applyAlignment="1">
      <alignment horizontal="center"/>
    </xf>
    <xf numFmtId="0" fontId="4" fillId="0" borderId="5" xfId="0" applyFont="1" applyBorder="1" applyAlignment="1">
      <alignment horizontal="center"/>
    </xf>
    <xf numFmtId="0" fontId="11"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2" fillId="2" borderId="26" xfId="0" applyFont="1" applyFill="1" applyBorder="1" applyAlignment="1">
      <alignment horizontal="center"/>
    </xf>
    <xf numFmtId="0" fontId="2" fillId="2" borderId="27" xfId="0" applyFont="1" applyFill="1" applyBorder="1" applyAlignment="1">
      <alignment horizontal="center"/>
    </xf>
    <xf numFmtId="0" fontId="2" fillId="2" borderId="29" xfId="0" applyFont="1" applyFill="1" applyBorder="1" applyAlignment="1">
      <alignment horizontal="center"/>
    </xf>
    <xf numFmtId="0" fontId="2" fillId="2" borderId="30" xfId="0" applyFont="1" applyFill="1" applyBorder="1" applyAlignment="1">
      <alignment horizontal="center"/>
    </xf>
    <xf numFmtId="0" fontId="5" fillId="2" borderId="11" xfId="0" applyFont="1" applyFill="1" applyBorder="1" applyAlignment="1">
      <alignment horizontal="center" vertical="center"/>
    </xf>
    <xf numFmtId="0" fontId="5" fillId="2" borderId="15" xfId="0" applyFont="1" applyFill="1" applyBorder="1" applyAlignment="1">
      <alignment horizontal="center" vertical="center"/>
    </xf>
    <xf numFmtId="44" fontId="3" fillId="3" borderId="0" xfId="1" applyFont="1" applyFill="1" applyBorder="1" applyAlignment="1">
      <alignment horizontal="center" vertical="center" wrapText="1"/>
    </xf>
    <xf numFmtId="44" fontId="3" fillId="3" borderId="8" xfId="1" applyFont="1" applyFill="1" applyBorder="1" applyAlignment="1">
      <alignment horizontal="center" vertical="center" wrapText="1"/>
    </xf>
    <xf numFmtId="0" fontId="2" fillId="4" borderId="10" xfId="0" applyFont="1" applyFill="1" applyBorder="1" applyAlignment="1">
      <alignment horizontal="center"/>
    </xf>
    <xf numFmtId="0" fontId="2" fillId="4" borderId="0" xfId="0" applyFont="1" applyFill="1" applyBorder="1" applyAlignment="1">
      <alignment horizontal="center"/>
    </xf>
    <xf numFmtId="0" fontId="0" fillId="0" borderId="25" xfId="0" applyBorder="1" applyAlignment="1">
      <alignment horizontal="left" wrapText="1"/>
    </xf>
    <xf numFmtId="0" fontId="0" fillId="0" borderId="9" xfId="0" applyBorder="1" applyAlignment="1">
      <alignment horizontal="left" wrapText="1"/>
    </xf>
    <xf numFmtId="0" fontId="0" fillId="0" borderId="21" xfId="0" applyBorder="1" applyAlignment="1">
      <alignment horizontal="left" wrapText="1"/>
    </xf>
    <xf numFmtId="0" fontId="0" fillId="0" borderId="10" xfId="0" applyBorder="1" applyAlignment="1">
      <alignment horizontal="left" wrapText="1"/>
    </xf>
    <xf numFmtId="0" fontId="0" fillId="0" borderId="0"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8" xfId="0" applyBorder="1" applyAlignment="1">
      <alignment horizontal="left" wrapText="1"/>
    </xf>
    <xf numFmtId="0" fontId="0" fillId="0" borderId="20" xfId="0" applyBorder="1" applyAlignment="1">
      <alignment horizontal="left" wrapText="1"/>
    </xf>
    <xf numFmtId="0" fontId="0" fillId="11" borderId="0" xfId="0" applyFill="1" applyBorder="1" applyAlignment="1">
      <alignment horizontal="center" wrapText="1"/>
    </xf>
    <xf numFmtId="0" fontId="0" fillId="12" borderId="25" xfId="0" applyFill="1" applyBorder="1" applyAlignment="1">
      <alignment horizontal="center"/>
    </xf>
    <xf numFmtId="0" fontId="0" fillId="12" borderId="9" xfId="0" applyFill="1" applyBorder="1" applyAlignment="1">
      <alignment horizontal="center"/>
    </xf>
    <xf numFmtId="0" fontId="0" fillId="12" borderId="21" xfId="0" applyFill="1" applyBorder="1" applyAlignment="1">
      <alignment horizontal="center"/>
    </xf>
    <xf numFmtId="0" fontId="0" fillId="10" borderId="25" xfId="0" applyFill="1" applyBorder="1" applyAlignment="1">
      <alignment horizontal="center"/>
    </xf>
    <xf numFmtId="0" fontId="0" fillId="10" borderId="9" xfId="0" applyFill="1" applyBorder="1" applyAlignment="1">
      <alignment horizontal="center"/>
    </xf>
    <xf numFmtId="0" fontId="0" fillId="10" borderId="21" xfId="0" applyFill="1" applyBorder="1" applyAlignment="1">
      <alignment horizontal="center"/>
    </xf>
    <xf numFmtId="0" fontId="0" fillId="11" borderId="10" xfId="0" applyFill="1" applyBorder="1" applyAlignment="1">
      <alignment horizontal="center" wrapText="1"/>
    </xf>
    <xf numFmtId="0" fontId="0" fillId="11" borderId="23" xfId="0" applyFill="1" applyBorder="1" applyAlignment="1">
      <alignment horizontal="center"/>
    </xf>
    <xf numFmtId="0" fontId="0" fillId="4" borderId="10" xfId="0" applyFill="1" applyBorder="1" applyAlignment="1">
      <alignment horizontal="center"/>
    </xf>
    <xf numFmtId="0" fontId="0" fillId="4" borderId="0" xfId="0" applyFill="1" applyBorder="1" applyAlignment="1">
      <alignment horizontal="center"/>
    </xf>
    <xf numFmtId="0" fontId="0" fillId="4" borderId="0" xfId="0" applyFill="1" applyBorder="1" applyAlignment="1">
      <alignment horizontal="center" wrapText="1"/>
    </xf>
    <xf numFmtId="0" fontId="0" fillId="0" borderId="25" xfId="0" applyBorder="1" applyAlignment="1">
      <alignment horizontal="left" vertical="top" wrapText="1"/>
    </xf>
    <xf numFmtId="0" fontId="0" fillId="0" borderId="9" xfId="0" applyBorder="1" applyAlignment="1">
      <alignment horizontal="left" vertical="top" wrapText="1"/>
    </xf>
    <xf numFmtId="0" fontId="0" fillId="0" borderId="21"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8" xfId="0" applyBorder="1" applyAlignment="1">
      <alignment horizontal="left" vertical="top" wrapText="1"/>
    </xf>
    <xf numFmtId="0" fontId="0" fillId="0" borderId="20" xfId="0" applyBorder="1" applyAlignment="1">
      <alignment horizontal="left" vertical="top" wrapText="1"/>
    </xf>
  </cellXfs>
  <cellStyles count="3">
    <cellStyle name="Currency" xfId="1" builtinId="4"/>
    <cellStyle name="Normal" xfId="0" builtinId="0"/>
    <cellStyle name="Percent" xfId="2" builtinId="5"/>
  </cellStyles>
  <dxfs count="4">
    <dxf>
      <font>
        <b/>
        <i val="0"/>
        <color rgb="FFC00000"/>
      </font>
      <fill>
        <patternFill>
          <bgColor rgb="FFFFA3A3"/>
        </patternFill>
      </fill>
    </dxf>
    <dxf>
      <font>
        <b/>
        <i val="0"/>
        <color theme="9" tint="-0.499984740745262"/>
      </font>
      <fill>
        <patternFill>
          <bgColor theme="9" tint="0.39994506668294322"/>
        </patternFill>
      </fill>
    </dxf>
    <dxf>
      <fill>
        <patternFill>
          <bgColor theme="9"/>
        </patternFill>
      </fill>
    </dxf>
    <dxf>
      <fill>
        <patternFill>
          <bgColor rgb="FFFF0000"/>
        </patternFill>
      </fill>
    </dxf>
  </dxfs>
  <tableStyles count="0" defaultTableStyle="TableStyleMedium2" defaultPivotStyle="PivotStyleLight16"/>
  <colors>
    <mruColors>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353579</xdr:colOff>
      <xdr:row>0</xdr:row>
      <xdr:rowOff>103043</xdr:rowOff>
    </xdr:from>
    <xdr:to>
      <xdr:col>3</xdr:col>
      <xdr:colOff>2006889</xdr:colOff>
      <xdr:row>3</xdr:row>
      <xdr:rowOff>47624</xdr:rowOff>
    </xdr:to>
    <xdr:sp macro="" textlink="">
      <xdr:nvSpPr>
        <xdr:cNvPr id="2" name="TextBox 3">
          <a:extLst>
            <a:ext uri="{FF2B5EF4-FFF2-40B4-BE49-F238E27FC236}">
              <a16:creationId xmlns:a16="http://schemas.microsoft.com/office/drawing/2014/main" id="{AAE457A3-114E-4785-AC78-631325FC442E}"/>
            </a:ext>
          </a:extLst>
        </xdr:cNvPr>
        <xdr:cNvSpPr txBox="1"/>
      </xdr:nvSpPr>
      <xdr:spPr>
        <a:xfrm>
          <a:off x="601229" y="103043"/>
          <a:ext cx="4948960" cy="52560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Insert</a:t>
          </a:r>
          <a:r>
            <a:rPr lang="en-US" sz="1100" b="1" baseline="0"/>
            <a:t> values for all cost categories. This sheet will autopopulate the overall totals on the Budget Overview tab.</a:t>
          </a:r>
        </a:p>
        <a:p>
          <a:endParaRPr lang="en-US" sz="1100" b="1"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6580</xdr:colOff>
      <xdr:row>28</xdr:row>
      <xdr:rowOff>17144</xdr:rowOff>
    </xdr:from>
    <xdr:to>
      <xdr:col>7</xdr:col>
      <xdr:colOff>26671</xdr:colOff>
      <xdr:row>39</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57100" y="6075044"/>
          <a:ext cx="6832371" cy="20326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employee already identified, please provide name. If not, leave with</a:t>
          </a:r>
          <a:r>
            <a:rPr lang="en-US" sz="1100" baseline="0"/>
            <a:t> the pre-filled Employee #.</a:t>
          </a:r>
        </a:p>
        <a:p>
          <a:endParaRPr lang="en-US" sz="1100" baseline="0"/>
        </a:p>
        <a:p>
          <a:r>
            <a:rPr lang="en-US" sz="1100" baseline="0"/>
            <a:t>We acknowledge that, if you need to hire a new employee, you will not know when they will start. Please create a plan to have necessary employees in place to launch all programming by January 2023. You will likely require onboarding and training in Fall 2022 before launch.</a:t>
          </a:r>
          <a:endParaRPr lang="en-US" sz="1100"/>
        </a:p>
        <a:p>
          <a:endParaRPr lang="en-US" sz="1100"/>
        </a:p>
        <a:p>
          <a:r>
            <a:rPr lang="en-US" sz="1100"/>
            <a:t>Total Personnel Costs</a:t>
          </a:r>
          <a:r>
            <a:rPr lang="en-US" sz="1100" baseline="0"/>
            <a:t> should be calculated to account for all personnel costs charged to the grant and should include both federal resources, and matching share, if any.</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Further, Fringe Costs should be calculated and documented based on personnel projections - supporting documents and policies should be provided upon request.</a:t>
          </a:r>
          <a:endParaRPr lang="en-US"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endParaRPr lang="en-US" sz="1100"/>
        </a:p>
      </xdr:txBody>
    </xdr:sp>
    <xdr:clientData/>
  </xdr:twoCellAnchor>
  <xdr:twoCellAnchor>
    <xdr:from>
      <xdr:col>7</xdr:col>
      <xdr:colOff>210185</xdr:colOff>
      <xdr:row>2</xdr:row>
      <xdr:rowOff>99695</xdr:rowOff>
    </xdr:from>
    <xdr:to>
      <xdr:col>11</xdr:col>
      <xdr:colOff>470535</xdr:colOff>
      <xdr:row>5</xdr:row>
      <xdr:rowOff>213360</xdr:rowOff>
    </xdr:to>
    <xdr:sp macro="" textlink="">
      <xdr:nvSpPr>
        <xdr:cNvPr id="5" name="Rectangle 2">
          <a:extLst>
            <a:ext uri="{FF2B5EF4-FFF2-40B4-BE49-F238E27FC236}">
              <a16:creationId xmlns:a16="http://schemas.microsoft.com/office/drawing/2014/main" id="{2A137A5E-E292-4F7D-9650-6D5C0965782D}"/>
            </a:ext>
            <a:ext uri="{147F2762-F138-4A5C-976F-8EAC2B608ADB}">
              <a16:predDERef xmlns:a16="http://schemas.microsoft.com/office/drawing/2014/main" pred="{00000000-0008-0000-0100-000002000000}"/>
            </a:ext>
          </a:extLst>
        </xdr:cNvPr>
        <xdr:cNvSpPr/>
      </xdr:nvSpPr>
      <xdr:spPr>
        <a:xfrm>
          <a:off x="7372985" y="465455"/>
          <a:ext cx="3895090" cy="662305"/>
        </a:xfrm>
        <a:prstGeom prst="rect">
          <a:avLst/>
        </a:prstGeom>
        <a:solidFill>
          <a:srgbClr val="FFFF00"/>
        </a:solidFill>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n-US" sz="1100" u="sng">
              <a:solidFill>
                <a:sysClr val="windowText" lastClr="000000"/>
              </a:solidFill>
            </a:rPr>
            <a:t>Instructions</a:t>
          </a:r>
          <a:r>
            <a:rPr lang="en-US" sz="1100">
              <a:solidFill>
                <a:sysClr val="windowText" lastClr="000000"/>
              </a:solidFill>
            </a:rPr>
            <a:t>: Staffing plan should include a detailed</a:t>
          </a:r>
          <a:r>
            <a:rPr lang="en-US" sz="1100" baseline="0">
              <a:solidFill>
                <a:sysClr val="windowText" lastClr="000000"/>
              </a:solidFill>
            </a:rPr>
            <a:t> breakdown of time allotted to the project, in addition to their specific role/responsbilities on this project.</a:t>
          </a:r>
        </a:p>
        <a:p>
          <a:pPr algn="l"/>
          <a:endParaRPr lang="en-US" sz="1100" baseline="0">
            <a:solidFill>
              <a:sysClr val="windowText" lastClr="000000"/>
            </a:solidFill>
          </a:endParaRPr>
        </a:p>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24EF9-811C-46A2-A566-1040A8A23E9B}">
  <sheetPr>
    <pageSetUpPr fitToPage="1"/>
  </sheetPr>
  <dimension ref="B1:O206"/>
  <sheetViews>
    <sheetView topLeftCell="A40" zoomScaleNormal="100" workbookViewId="0">
      <selection activeCell="F35" sqref="F35"/>
    </sheetView>
  </sheetViews>
  <sheetFormatPr defaultColWidth="3.81640625" defaultRowHeight="14.5" x14ac:dyDescent="0.35"/>
  <cols>
    <col min="2" max="2" width="28" customWidth="1"/>
    <col min="3" max="3" width="21.453125" bestFit="1" customWidth="1"/>
    <col min="4" max="4" width="46.54296875" bestFit="1" customWidth="1"/>
    <col min="5" max="5" width="14.26953125" bestFit="1" customWidth="1"/>
    <col min="6" max="6" width="11.54296875" customWidth="1"/>
    <col min="7" max="8" width="11.81640625" customWidth="1"/>
    <col min="9" max="15" width="11.1796875" customWidth="1"/>
  </cols>
  <sheetData>
    <row r="1" spans="2:15" x14ac:dyDescent="0.35">
      <c r="B1" s="11"/>
      <c r="C1" s="11"/>
      <c r="D1" s="11"/>
      <c r="E1" s="11"/>
    </row>
    <row r="2" spans="2:15" ht="17.899999999999999" customHeight="1" x14ac:dyDescent="0.35">
      <c r="B2" s="11"/>
      <c r="C2" s="11"/>
      <c r="D2" s="11"/>
      <c r="E2" s="71"/>
      <c r="F2" s="30"/>
      <c r="G2" s="139"/>
      <c r="H2" s="139"/>
      <c r="I2" s="139"/>
    </row>
    <row r="3" spans="2:15" x14ac:dyDescent="0.35">
      <c r="B3" s="11"/>
      <c r="C3" s="11"/>
      <c r="D3" s="11"/>
      <c r="E3" s="11"/>
      <c r="G3" s="143"/>
      <c r="H3" s="143"/>
      <c r="I3" s="102"/>
    </row>
    <row r="4" spans="2:15" x14ac:dyDescent="0.35">
      <c r="B4" s="11"/>
      <c r="C4" s="11"/>
      <c r="D4" s="11"/>
      <c r="E4" s="11"/>
      <c r="G4" s="143"/>
      <c r="H4" s="143"/>
      <c r="I4" s="102"/>
    </row>
    <row r="5" spans="2:15" ht="15" customHeight="1" x14ac:dyDescent="0.35">
      <c r="B5" s="62" t="s">
        <v>0</v>
      </c>
      <c r="C5" s="57"/>
      <c r="D5" s="10"/>
      <c r="E5" s="58"/>
      <c r="G5" s="143"/>
      <c r="H5" s="143"/>
      <c r="I5" s="103"/>
    </row>
    <row r="6" spans="2:15" x14ac:dyDescent="0.35">
      <c r="B6" s="109" t="s">
        <v>1</v>
      </c>
      <c r="C6" s="110"/>
      <c r="D6" s="111"/>
      <c r="E6" s="107">
        <f>'Staffing Plan'!G16</f>
        <v>0</v>
      </c>
    </row>
    <row r="7" spans="2:15" x14ac:dyDescent="0.35">
      <c r="B7" s="6"/>
      <c r="C7" s="61"/>
      <c r="D7" s="61"/>
      <c r="E7" s="9"/>
    </row>
    <row r="8" spans="2:15" ht="15" thickBot="1" x14ac:dyDescent="0.4">
      <c r="B8" s="115" t="s">
        <v>2</v>
      </c>
      <c r="C8" s="116"/>
      <c r="D8" s="116"/>
      <c r="E8" s="116"/>
    </row>
    <row r="9" spans="2:15" ht="14.5" customHeight="1" thickBot="1" x14ac:dyDescent="0.4">
      <c r="B9" s="109" t="s">
        <v>4</v>
      </c>
      <c r="C9" s="110"/>
      <c r="D9" s="111"/>
      <c r="E9" s="108">
        <f>'Staffing Plan'!G17</f>
        <v>0</v>
      </c>
      <c r="F9" s="133" t="s">
        <v>3</v>
      </c>
      <c r="G9" s="134"/>
      <c r="H9" s="134"/>
      <c r="I9" s="134"/>
      <c r="J9" s="134"/>
      <c r="K9" s="135"/>
    </row>
    <row r="10" spans="2:15" ht="15" thickBot="1" x14ac:dyDescent="0.4">
      <c r="B10" s="6"/>
      <c r="C10" s="6"/>
      <c r="D10" s="6"/>
      <c r="E10" s="9"/>
      <c r="F10" s="140" t="s">
        <v>85</v>
      </c>
      <c r="G10" s="141"/>
      <c r="H10" s="141"/>
      <c r="I10" s="141"/>
      <c r="J10" s="141"/>
      <c r="K10" s="142"/>
    </row>
    <row r="11" spans="2:15" x14ac:dyDescent="0.35">
      <c r="B11" s="115" t="s">
        <v>5</v>
      </c>
      <c r="C11" s="116"/>
      <c r="D11" s="116"/>
      <c r="E11" s="117"/>
      <c r="F11" s="138">
        <v>2022</v>
      </c>
      <c r="G11" s="138"/>
      <c r="H11" s="138">
        <v>2023</v>
      </c>
      <c r="I11" s="138"/>
      <c r="J11" s="138">
        <v>2024</v>
      </c>
      <c r="K11" s="138"/>
      <c r="L11" s="125">
        <v>2025</v>
      </c>
      <c r="M11" s="125"/>
      <c r="N11" s="125">
        <v>2026</v>
      </c>
      <c r="O11" s="125"/>
    </row>
    <row r="12" spans="2:15" x14ac:dyDescent="0.35">
      <c r="B12" s="53" t="s">
        <v>6</v>
      </c>
      <c r="C12" s="53" t="s">
        <v>7</v>
      </c>
      <c r="D12" s="53" t="s">
        <v>8</v>
      </c>
      <c r="E12" s="53" t="s">
        <v>84</v>
      </c>
      <c r="F12" s="19" t="s">
        <v>67</v>
      </c>
      <c r="G12" s="19" t="s">
        <v>68</v>
      </c>
      <c r="H12" s="19" t="s">
        <v>67</v>
      </c>
      <c r="I12" s="19" t="s">
        <v>68</v>
      </c>
      <c r="J12" s="19" t="s">
        <v>67</v>
      </c>
      <c r="K12" s="19" t="s">
        <v>68</v>
      </c>
      <c r="L12" s="19" t="s">
        <v>67</v>
      </c>
      <c r="M12" s="19" t="s">
        <v>68</v>
      </c>
      <c r="N12" s="19" t="s">
        <v>67</v>
      </c>
      <c r="O12" s="19" t="s">
        <v>68</v>
      </c>
    </row>
    <row r="13" spans="2:15" ht="15.5" x14ac:dyDescent="0.35">
      <c r="B13" s="41"/>
      <c r="C13" s="41"/>
      <c r="D13" s="41"/>
      <c r="E13" s="72">
        <f>SUM(F13:O13)</f>
        <v>0</v>
      </c>
      <c r="F13" s="42"/>
      <c r="G13" s="43"/>
      <c r="H13" s="43"/>
      <c r="I13" s="43"/>
      <c r="J13" s="43"/>
      <c r="K13" s="43"/>
      <c r="L13" s="43"/>
      <c r="M13" s="43"/>
      <c r="N13" s="43"/>
      <c r="O13" s="43"/>
    </row>
    <row r="14" spans="2:15" ht="15.5" x14ac:dyDescent="0.35">
      <c r="B14" s="41"/>
      <c r="C14" s="41"/>
      <c r="D14" s="41"/>
      <c r="E14" s="72">
        <f>SUM(F14:O14)</f>
        <v>0</v>
      </c>
      <c r="F14" s="42"/>
      <c r="G14" s="43"/>
      <c r="H14" s="43"/>
      <c r="I14" s="43"/>
      <c r="J14" s="43"/>
      <c r="K14" s="43"/>
      <c r="L14" s="43"/>
      <c r="M14" s="43"/>
      <c r="N14" s="43"/>
      <c r="O14" s="43"/>
    </row>
    <row r="15" spans="2:15" ht="15.5" x14ac:dyDescent="0.35">
      <c r="B15" s="41"/>
      <c r="C15" s="41"/>
      <c r="D15" s="41"/>
      <c r="E15" s="72">
        <f>SUM(F15:O15)</f>
        <v>0</v>
      </c>
      <c r="F15" s="42"/>
      <c r="G15" s="43"/>
      <c r="H15" s="43"/>
      <c r="I15" s="43"/>
      <c r="J15" s="43"/>
      <c r="K15" s="43"/>
      <c r="L15" s="43"/>
      <c r="M15" s="43"/>
      <c r="N15" s="43"/>
      <c r="O15" s="43"/>
    </row>
    <row r="16" spans="2:15" ht="15.5" x14ac:dyDescent="0.35">
      <c r="B16" s="41"/>
      <c r="C16" s="41"/>
      <c r="D16" s="41"/>
      <c r="E16" s="72">
        <f>SUM(F16:O16)</f>
        <v>0</v>
      </c>
      <c r="F16" s="42"/>
      <c r="G16" s="43"/>
      <c r="H16" s="43"/>
      <c r="I16" s="43"/>
      <c r="J16" s="43"/>
      <c r="K16" s="43"/>
      <c r="L16" s="43"/>
      <c r="M16" s="43"/>
      <c r="N16" s="43"/>
      <c r="O16" s="43"/>
    </row>
    <row r="17" spans="2:15" x14ac:dyDescent="0.35">
      <c r="B17" s="109" t="s">
        <v>11</v>
      </c>
      <c r="C17" s="110"/>
      <c r="D17" s="111"/>
      <c r="E17" s="72">
        <f>SUM(F17:O17)</f>
        <v>0</v>
      </c>
      <c r="F17" s="75">
        <f t="shared" ref="F17:K17" si="0">SUM(F13:F16)</f>
        <v>0</v>
      </c>
      <c r="G17" s="75">
        <f t="shared" si="0"/>
        <v>0</v>
      </c>
      <c r="H17" s="75">
        <f t="shared" si="0"/>
        <v>0</v>
      </c>
      <c r="I17" s="75">
        <f t="shared" si="0"/>
        <v>0</v>
      </c>
      <c r="J17" s="75">
        <f t="shared" si="0"/>
        <v>0</v>
      </c>
      <c r="K17" s="75">
        <f t="shared" si="0"/>
        <v>0</v>
      </c>
      <c r="L17" s="75">
        <f t="shared" ref="L17:O17" si="1">SUM(L13:L16)</f>
        <v>0</v>
      </c>
      <c r="M17" s="75">
        <f t="shared" si="1"/>
        <v>0</v>
      </c>
      <c r="N17" s="75">
        <f t="shared" si="1"/>
        <v>0</v>
      </c>
      <c r="O17" s="75">
        <f t="shared" si="1"/>
        <v>0</v>
      </c>
    </row>
    <row r="18" spans="2:15" x14ac:dyDescent="0.35">
      <c r="B18" s="6"/>
      <c r="C18" s="6"/>
      <c r="D18" s="6"/>
      <c r="E18" s="7"/>
    </row>
    <row r="19" spans="2:15" ht="15" customHeight="1" x14ac:dyDescent="0.35">
      <c r="B19" s="115" t="s">
        <v>118</v>
      </c>
      <c r="C19" s="116"/>
      <c r="D19" s="116"/>
      <c r="E19" s="117"/>
      <c r="F19" s="125">
        <v>2022</v>
      </c>
      <c r="G19" s="125"/>
      <c r="H19" s="125">
        <v>2023</v>
      </c>
      <c r="I19" s="125"/>
      <c r="J19" s="125">
        <v>2024</v>
      </c>
      <c r="K19" s="125"/>
      <c r="L19" s="125">
        <v>2025</v>
      </c>
      <c r="M19" s="125"/>
      <c r="N19" s="125">
        <v>2026</v>
      </c>
      <c r="O19" s="125"/>
    </row>
    <row r="20" spans="2:15" x14ac:dyDescent="0.35">
      <c r="B20" s="33" t="s">
        <v>12</v>
      </c>
      <c r="C20" s="33" t="s">
        <v>13</v>
      </c>
      <c r="D20" s="33" t="s">
        <v>8</v>
      </c>
      <c r="E20" s="33" t="s">
        <v>9</v>
      </c>
      <c r="F20" s="19" t="s">
        <v>67</v>
      </c>
      <c r="G20" s="19" t="s">
        <v>68</v>
      </c>
      <c r="H20" s="19" t="s">
        <v>67</v>
      </c>
      <c r="I20" s="19" t="s">
        <v>68</v>
      </c>
      <c r="J20" s="19" t="s">
        <v>67</v>
      </c>
      <c r="K20" s="19" t="s">
        <v>68</v>
      </c>
      <c r="L20" s="19" t="s">
        <v>67</v>
      </c>
      <c r="M20" s="19" t="s">
        <v>68</v>
      </c>
      <c r="N20" s="19" t="s">
        <v>67</v>
      </c>
      <c r="O20" s="19" t="s">
        <v>68</v>
      </c>
    </row>
    <row r="21" spans="2:15" x14ac:dyDescent="0.35">
      <c r="B21" s="33"/>
      <c r="C21" s="33"/>
      <c r="D21" s="33"/>
      <c r="E21" s="73">
        <f>SUM(F21:O21)</f>
        <v>0</v>
      </c>
      <c r="F21" s="60"/>
      <c r="G21" s="60"/>
      <c r="H21" s="60"/>
      <c r="I21" s="60"/>
      <c r="J21" s="60"/>
      <c r="K21" s="60"/>
      <c r="L21" s="60"/>
      <c r="M21" s="60"/>
      <c r="N21" s="60"/>
      <c r="O21" s="60"/>
    </row>
    <row r="22" spans="2:15" ht="15.5" x14ac:dyDescent="0.35">
      <c r="B22" s="44"/>
      <c r="C22" s="44"/>
      <c r="D22" s="44"/>
      <c r="E22" s="73">
        <f>SUM(F22:O22)</f>
        <v>0</v>
      </c>
      <c r="F22" s="42"/>
      <c r="G22" s="43"/>
      <c r="H22" s="43"/>
      <c r="I22" s="43"/>
      <c r="J22" s="43"/>
      <c r="K22" s="43"/>
      <c r="L22" s="43"/>
      <c r="M22" s="43"/>
      <c r="N22" s="43"/>
      <c r="O22" s="43"/>
    </row>
    <row r="23" spans="2:15" x14ac:dyDescent="0.35">
      <c r="B23" s="118" t="s">
        <v>14</v>
      </c>
      <c r="C23" s="119"/>
      <c r="D23" s="120"/>
      <c r="E23" s="74">
        <f>SUM(E21:E22)</f>
        <v>0</v>
      </c>
      <c r="F23" s="72">
        <f>SUM(F21:F22)</f>
        <v>0</v>
      </c>
      <c r="G23" s="72">
        <f>SUM(G21:G22)</f>
        <v>0</v>
      </c>
      <c r="H23" s="72">
        <f t="shared" ref="H23:K23" si="2">SUM(H21:H22)</f>
        <v>0</v>
      </c>
      <c r="I23" s="72">
        <f t="shared" si="2"/>
        <v>0</v>
      </c>
      <c r="J23" s="72">
        <f t="shared" si="2"/>
        <v>0</v>
      </c>
      <c r="K23" s="72">
        <f t="shared" si="2"/>
        <v>0</v>
      </c>
      <c r="L23" s="72">
        <f t="shared" ref="L23:O23" si="3">SUM(L21:L22)</f>
        <v>0</v>
      </c>
      <c r="M23" s="72">
        <f t="shared" si="3"/>
        <v>0</v>
      </c>
      <c r="N23" s="72">
        <f t="shared" si="3"/>
        <v>0</v>
      </c>
      <c r="O23" s="72">
        <f t="shared" si="3"/>
        <v>0</v>
      </c>
    </row>
    <row r="24" spans="2:15" x14ac:dyDescent="0.35">
      <c r="B24" s="30"/>
      <c r="C24" s="30"/>
      <c r="D24" s="30"/>
      <c r="E24" s="30"/>
    </row>
    <row r="25" spans="2:15" ht="15" customHeight="1" x14ac:dyDescent="0.35">
      <c r="B25" s="121" t="s">
        <v>82</v>
      </c>
      <c r="C25" s="116"/>
      <c r="D25" s="116"/>
      <c r="E25" s="117"/>
      <c r="F25" s="125">
        <v>2022</v>
      </c>
      <c r="G25" s="125"/>
      <c r="H25" s="125">
        <v>2023</v>
      </c>
      <c r="I25" s="125"/>
      <c r="J25" s="125">
        <v>2024</v>
      </c>
      <c r="K25" s="125"/>
      <c r="L25" s="125">
        <v>2025</v>
      </c>
      <c r="M25" s="125"/>
      <c r="N25" s="125">
        <v>2026</v>
      </c>
      <c r="O25" s="125"/>
    </row>
    <row r="26" spans="2:15" x14ac:dyDescent="0.35">
      <c r="B26" s="33" t="s">
        <v>15</v>
      </c>
      <c r="C26" s="33" t="s">
        <v>13</v>
      </c>
      <c r="D26" s="33" t="s">
        <v>8</v>
      </c>
      <c r="E26" s="33" t="s">
        <v>9</v>
      </c>
      <c r="F26" s="19" t="s">
        <v>67</v>
      </c>
      <c r="G26" s="19" t="s">
        <v>68</v>
      </c>
      <c r="H26" s="19" t="s">
        <v>67</v>
      </c>
      <c r="I26" s="19" t="s">
        <v>68</v>
      </c>
      <c r="J26" s="19" t="s">
        <v>67</v>
      </c>
      <c r="K26" s="19" t="s">
        <v>68</v>
      </c>
      <c r="L26" s="19" t="s">
        <v>67</v>
      </c>
      <c r="M26" s="19" t="s">
        <v>68</v>
      </c>
      <c r="N26" s="19" t="s">
        <v>67</v>
      </c>
      <c r="O26" s="19" t="s">
        <v>68</v>
      </c>
    </row>
    <row r="27" spans="2:15" ht="15.5" x14ac:dyDescent="0.35">
      <c r="B27" s="44"/>
      <c r="C27" s="44"/>
      <c r="D27" s="44"/>
      <c r="E27" s="72">
        <f>SUM(F27:O27)</f>
        <v>0</v>
      </c>
      <c r="F27" s="42"/>
      <c r="G27" s="43"/>
      <c r="H27" s="43"/>
      <c r="I27" s="43"/>
      <c r="J27" s="43"/>
      <c r="K27" s="43"/>
      <c r="L27" s="43"/>
      <c r="M27" s="43"/>
      <c r="N27" s="43"/>
      <c r="O27" s="43"/>
    </row>
    <row r="28" spans="2:15" ht="15.5" x14ac:dyDescent="0.35">
      <c r="B28" s="41"/>
      <c r="C28" s="41"/>
      <c r="D28" s="41"/>
      <c r="E28" s="72">
        <f>SUM(F28:O28)</f>
        <v>0</v>
      </c>
      <c r="F28" s="42"/>
      <c r="G28" s="43"/>
      <c r="H28" s="43"/>
      <c r="I28" s="43"/>
      <c r="J28" s="43"/>
      <c r="K28" s="43"/>
      <c r="L28" s="43"/>
      <c r="M28" s="43"/>
      <c r="N28" s="43"/>
      <c r="O28" s="43"/>
    </row>
    <row r="29" spans="2:15" x14ac:dyDescent="0.35">
      <c r="B29" s="41"/>
      <c r="C29" s="41"/>
      <c r="D29" s="41"/>
      <c r="E29" s="72">
        <f>SUM(F29:O29)</f>
        <v>0</v>
      </c>
      <c r="F29" s="43"/>
      <c r="G29" s="43"/>
      <c r="H29" s="43"/>
      <c r="I29" s="43"/>
      <c r="J29" s="43"/>
      <c r="K29" s="43"/>
      <c r="L29" s="43"/>
      <c r="M29" s="43"/>
      <c r="N29" s="43"/>
      <c r="O29" s="43"/>
    </row>
    <row r="30" spans="2:15" ht="29.15" customHeight="1" x14ac:dyDescent="0.35">
      <c r="B30" s="41"/>
      <c r="C30" s="41"/>
      <c r="D30" s="41"/>
      <c r="E30" s="72">
        <f>SUM(F30:O30)</f>
        <v>0</v>
      </c>
      <c r="F30" s="43"/>
      <c r="G30" s="43"/>
      <c r="H30" s="43"/>
      <c r="I30" s="43"/>
      <c r="J30" s="43"/>
      <c r="K30" s="43"/>
      <c r="L30" s="43"/>
      <c r="M30" s="43"/>
      <c r="N30" s="43"/>
      <c r="O30" s="43"/>
    </row>
    <row r="31" spans="2:15" x14ac:dyDescent="0.35">
      <c r="B31" s="109" t="s">
        <v>16</v>
      </c>
      <c r="C31" s="110"/>
      <c r="D31" s="111"/>
      <c r="E31" s="75">
        <f>SUM(E27:E30)</f>
        <v>0</v>
      </c>
      <c r="F31" s="72">
        <f>SUM(F27:F30)</f>
        <v>0</v>
      </c>
      <c r="G31" s="72">
        <f t="shared" ref="G31:K31" si="4">SUM(G27:G30)</f>
        <v>0</v>
      </c>
      <c r="H31" s="72">
        <f t="shared" si="4"/>
        <v>0</v>
      </c>
      <c r="I31" s="72">
        <f t="shared" si="4"/>
        <v>0</v>
      </c>
      <c r="J31" s="72">
        <f t="shared" si="4"/>
        <v>0</v>
      </c>
      <c r="K31" s="72">
        <f t="shared" si="4"/>
        <v>0</v>
      </c>
      <c r="L31" s="72">
        <f t="shared" ref="L31:O31" si="5">SUM(L27:L30)</f>
        <v>0</v>
      </c>
      <c r="M31" s="72">
        <f t="shared" si="5"/>
        <v>0</v>
      </c>
      <c r="N31" s="72">
        <f t="shared" si="5"/>
        <v>0</v>
      </c>
      <c r="O31" s="72">
        <f t="shared" si="5"/>
        <v>0</v>
      </c>
    </row>
    <row r="33" spans="2:15" ht="15" customHeight="1" x14ac:dyDescent="0.35">
      <c r="B33" s="121" t="s">
        <v>81</v>
      </c>
      <c r="C33" s="116"/>
      <c r="D33" s="116"/>
      <c r="E33" s="117"/>
      <c r="F33" s="125">
        <v>2022</v>
      </c>
      <c r="G33" s="125"/>
      <c r="H33" s="125">
        <v>2023</v>
      </c>
      <c r="I33" s="125"/>
      <c r="J33" s="125">
        <v>2024</v>
      </c>
      <c r="K33" s="125"/>
      <c r="L33" s="125">
        <v>2025</v>
      </c>
      <c r="M33" s="125"/>
      <c r="N33" s="125">
        <v>2026</v>
      </c>
      <c r="O33" s="125"/>
    </row>
    <row r="34" spans="2:15" x14ac:dyDescent="0.35">
      <c r="B34" s="4" t="s">
        <v>17</v>
      </c>
      <c r="C34" s="4" t="s">
        <v>18</v>
      </c>
      <c r="D34" s="4" t="s">
        <v>19</v>
      </c>
      <c r="E34" s="4" t="s">
        <v>9</v>
      </c>
      <c r="F34" s="19" t="s">
        <v>67</v>
      </c>
      <c r="G34" s="19" t="s">
        <v>68</v>
      </c>
      <c r="H34" s="19" t="s">
        <v>67</v>
      </c>
      <c r="I34" s="19" t="s">
        <v>68</v>
      </c>
      <c r="J34" s="19" t="s">
        <v>67</v>
      </c>
      <c r="K34" s="19" t="s">
        <v>68</v>
      </c>
      <c r="L34" s="19" t="s">
        <v>67</v>
      </c>
      <c r="M34" s="19" t="s">
        <v>68</v>
      </c>
      <c r="N34" s="19" t="s">
        <v>67</v>
      </c>
      <c r="O34" s="19" t="s">
        <v>68</v>
      </c>
    </row>
    <row r="35" spans="2:15" ht="30.65" customHeight="1" x14ac:dyDescent="0.35">
      <c r="B35" s="45"/>
      <c r="C35" s="45"/>
      <c r="D35" s="46"/>
      <c r="E35" s="76">
        <f>SUM(F35:O35)</f>
        <v>0</v>
      </c>
      <c r="F35" s="42"/>
      <c r="G35" s="43"/>
      <c r="H35" s="43"/>
      <c r="I35" s="43"/>
      <c r="J35" s="43"/>
      <c r="K35" s="43"/>
      <c r="L35" s="43"/>
      <c r="M35" s="43"/>
      <c r="N35" s="43"/>
      <c r="O35" s="43"/>
    </row>
    <row r="36" spans="2:15" ht="15.5" x14ac:dyDescent="0.35">
      <c r="B36" s="45"/>
      <c r="C36" s="45"/>
      <c r="D36" s="45"/>
      <c r="E36" s="76">
        <f>SUM(F36:O36)</f>
        <v>0</v>
      </c>
      <c r="F36" s="42"/>
      <c r="G36" s="43"/>
      <c r="H36" s="43"/>
      <c r="I36" s="43"/>
      <c r="J36" s="43"/>
      <c r="K36" s="43"/>
      <c r="L36" s="43"/>
      <c r="M36" s="43"/>
      <c r="N36" s="43"/>
      <c r="O36" s="43"/>
    </row>
    <row r="37" spans="2:15" ht="15.5" x14ac:dyDescent="0.35">
      <c r="B37" s="45"/>
      <c r="C37" s="45"/>
      <c r="D37" s="46"/>
      <c r="E37" s="76">
        <f>SUM(F37:O37)</f>
        <v>0</v>
      </c>
      <c r="F37" s="42"/>
      <c r="G37" s="43"/>
      <c r="H37" s="43"/>
      <c r="I37" s="43"/>
      <c r="J37" s="43"/>
      <c r="K37" s="43"/>
      <c r="L37" s="43"/>
      <c r="M37" s="43"/>
      <c r="N37" s="43"/>
      <c r="O37" s="43"/>
    </row>
    <row r="38" spans="2:15" ht="15.5" x14ac:dyDescent="0.35">
      <c r="B38" s="41"/>
      <c r="C38" s="45"/>
      <c r="D38" s="41"/>
      <c r="E38" s="76">
        <f>SUM(F38:O38)</f>
        <v>0</v>
      </c>
      <c r="F38" s="42"/>
      <c r="G38" s="43"/>
      <c r="H38" s="43"/>
      <c r="I38" s="43"/>
      <c r="J38" s="43"/>
      <c r="K38" s="43"/>
      <c r="L38" s="43"/>
      <c r="M38" s="43"/>
      <c r="N38" s="43"/>
      <c r="O38" s="43"/>
    </row>
    <row r="39" spans="2:15" x14ac:dyDescent="0.35">
      <c r="B39" s="109" t="s">
        <v>21</v>
      </c>
      <c r="C39" s="110"/>
      <c r="D39" s="111"/>
      <c r="E39" s="75">
        <f>SUM(E35:E38)</f>
        <v>0</v>
      </c>
      <c r="F39" s="72">
        <f>SUM(F35:F38)</f>
        <v>0</v>
      </c>
      <c r="G39" s="72">
        <f t="shared" ref="G39:K39" si="6">SUM(G35:G38)</f>
        <v>0</v>
      </c>
      <c r="H39" s="72">
        <f>SUM(H35:H38)</f>
        <v>0</v>
      </c>
      <c r="I39" s="72">
        <f t="shared" si="6"/>
        <v>0</v>
      </c>
      <c r="J39" s="72">
        <f t="shared" si="6"/>
        <v>0</v>
      </c>
      <c r="K39" s="72">
        <f t="shared" si="6"/>
        <v>0</v>
      </c>
      <c r="L39" s="72">
        <f>SUM(L35:L38)</f>
        <v>0</v>
      </c>
      <c r="M39" s="72">
        <f t="shared" ref="M39:O39" si="7">SUM(M35:M38)</f>
        <v>0</v>
      </c>
      <c r="N39" s="72">
        <f t="shared" si="7"/>
        <v>0</v>
      </c>
      <c r="O39" s="72">
        <f t="shared" si="7"/>
        <v>0</v>
      </c>
    </row>
    <row r="40" spans="2:15" x14ac:dyDescent="0.35">
      <c r="B40" s="6"/>
      <c r="C40" s="6"/>
      <c r="D40" s="6"/>
      <c r="E40" s="7"/>
    </row>
    <row r="41" spans="2:15" x14ac:dyDescent="0.35">
      <c r="B41" s="115" t="s">
        <v>23</v>
      </c>
      <c r="C41" s="116"/>
      <c r="D41" s="116"/>
      <c r="E41" s="117"/>
      <c r="F41" s="125">
        <v>2022</v>
      </c>
      <c r="G41" s="125"/>
      <c r="H41" s="125">
        <v>2023</v>
      </c>
      <c r="I41" s="125"/>
      <c r="J41" s="125">
        <v>2024</v>
      </c>
      <c r="K41" s="125"/>
      <c r="L41" s="125">
        <v>2025</v>
      </c>
      <c r="M41" s="125"/>
      <c r="N41" s="125">
        <v>2026</v>
      </c>
      <c r="O41" s="125"/>
    </row>
    <row r="42" spans="2:15" x14ac:dyDescent="0.35">
      <c r="B42" s="53" t="s">
        <v>24</v>
      </c>
      <c r="C42" s="53" t="s">
        <v>22</v>
      </c>
      <c r="D42" s="53" t="s">
        <v>8</v>
      </c>
      <c r="E42" s="53" t="s">
        <v>9</v>
      </c>
      <c r="F42" s="19" t="s">
        <v>67</v>
      </c>
      <c r="G42" s="19" t="s">
        <v>68</v>
      </c>
      <c r="H42" s="19" t="s">
        <v>67</v>
      </c>
      <c r="I42" s="19" t="s">
        <v>68</v>
      </c>
      <c r="J42" s="19" t="s">
        <v>67</v>
      </c>
      <c r="K42" s="19" t="s">
        <v>68</v>
      </c>
      <c r="L42" s="19" t="s">
        <v>67</v>
      </c>
      <c r="M42" s="19" t="s">
        <v>68</v>
      </c>
      <c r="N42" s="19" t="s">
        <v>67</v>
      </c>
      <c r="O42" s="19" t="s">
        <v>68</v>
      </c>
    </row>
    <row r="43" spans="2:15" x14ac:dyDescent="0.35">
      <c r="B43" s="53"/>
      <c r="C43" s="56"/>
      <c r="D43" s="53"/>
      <c r="E43" s="77">
        <f>SUM(F43:O43)</f>
        <v>0</v>
      </c>
      <c r="F43" s="60"/>
      <c r="G43" s="60"/>
      <c r="H43" s="60"/>
      <c r="I43" s="60"/>
      <c r="J43" s="60"/>
      <c r="K43" s="60"/>
      <c r="L43" s="60"/>
      <c r="M43" s="60"/>
      <c r="N43" s="60"/>
      <c r="O43" s="60"/>
    </row>
    <row r="44" spans="2:15" x14ac:dyDescent="0.35">
      <c r="B44" s="53"/>
      <c r="C44" s="56"/>
      <c r="D44" s="53"/>
      <c r="E44" s="77">
        <f>SUM(F44:O44)</f>
        <v>0</v>
      </c>
      <c r="F44" s="60"/>
      <c r="G44" s="60"/>
      <c r="H44" s="60"/>
      <c r="I44" s="60"/>
      <c r="J44" s="60"/>
      <c r="K44" s="60"/>
      <c r="L44" s="60"/>
      <c r="M44" s="60"/>
      <c r="N44" s="60"/>
      <c r="O44" s="60"/>
    </row>
    <row r="45" spans="2:15" x14ac:dyDescent="0.35">
      <c r="B45" s="53"/>
      <c r="C45" s="56"/>
      <c r="D45" s="53"/>
      <c r="E45" s="77">
        <f>SUM(F45:O45)</f>
        <v>0</v>
      </c>
      <c r="F45" s="60"/>
      <c r="G45" s="60"/>
      <c r="H45" s="60"/>
      <c r="I45" s="60"/>
      <c r="J45" s="60"/>
      <c r="K45" s="60"/>
      <c r="L45" s="60"/>
      <c r="M45" s="60"/>
      <c r="N45" s="60"/>
      <c r="O45" s="60"/>
    </row>
    <row r="46" spans="2:15" ht="15.5" x14ac:dyDescent="0.35">
      <c r="B46" s="41"/>
      <c r="C46" s="59"/>
      <c r="D46" s="41"/>
      <c r="E46" s="77">
        <f>SUM(F46:O46)</f>
        <v>0</v>
      </c>
      <c r="F46" s="42"/>
      <c r="G46" s="43"/>
      <c r="H46" s="43"/>
      <c r="I46" s="43"/>
      <c r="J46" s="43"/>
      <c r="K46" s="43"/>
      <c r="L46" s="43"/>
      <c r="M46" s="43"/>
      <c r="N46" s="43"/>
      <c r="O46" s="43"/>
    </row>
    <row r="47" spans="2:15" x14ac:dyDescent="0.35">
      <c r="B47" s="122" t="s">
        <v>25</v>
      </c>
      <c r="C47" s="123"/>
      <c r="D47" s="124"/>
      <c r="E47" s="75">
        <f>SUM(E43:E46)</f>
        <v>0</v>
      </c>
      <c r="F47" s="75">
        <f t="shared" ref="F47:K47" si="8">SUM(F43:F46)</f>
        <v>0</v>
      </c>
      <c r="G47" s="75">
        <f t="shared" si="8"/>
        <v>0</v>
      </c>
      <c r="H47" s="75">
        <f t="shared" si="8"/>
        <v>0</v>
      </c>
      <c r="I47" s="75">
        <f t="shared" si="8"/>
        <v>0</v>
      </c>
      <c r="J47" s="75">
        <f t="shared" si="8"/>
        <v>0</v>
      </c>
      <c r="K47" s="75">
        <f t="shared" si="8"/>
        <v>0</v>
      </c>
      <c r="L47" s="75">
        <f t="shared" ref="L47:O47" si="9">SUM(L43:L46)</f>
        <v>0</v>
      </c>
      <c r="M47" s="75">
        <f t="shared" si="9"/>
        <v>0</v>
      </c>
      <c r="N47" s="75">
        <f t="shared" si="9"/>
        <v>0</v>
      </c>
      <c r="O47" s="75">
        <f t="shared" si="9"/>
        <v>0</v>
      </c>
    </row>
    <row r="48" spans="2:15" x14ac:dyDescent="0.35">
      <c r="B48" s="6"/>
      <c r="C48" s="6"/>
      <c r="D48" s="6"/>
      <c r="E48" s="7"/>
    </row>
    <row r="49" spans="2:15" x14ac:dyDescent="0.35">
      <c r="B49" s="115" t="s">
        <v>123</v>
      </c>
      <c r="C49" s="116"/>
      <c r="D49" s="116"/>
      <c r="E49" s="117"/>
      <c r="F49" s="125">
        <v>2022</v>
      </c>
      <c r="G49" s="125"/>
      <c r="H49" s="125">
        <v>2023</v>
      </c>
      <c r="I49" s="125"/>
      <c r="J49" s="125">
        <v>2024</v>
      </c>
      <c r="K49" s="125"/>
      <c r="L49" s="125">
        <v>2025</v>
      </c>
      <c r="M49" s="125"/>
      <c r="N49" s="125">
        <v>2026</v>
      </c>
      <c r="O49" s="125"/>
    </row>
    <row r="50" spans="2:15" x14ac:dyDescent="0.35">
      <c r="B50" s="53" t="s">
        <v>24</v>
      </c>
      <c r="C50" s="53" t="s">
        <v>22</v>
      </c>
      <c r="D50" s="53" t="s">
        <v>8</v>
      </c>
      <c r="E50" s="53" t="s">
        <v>9</v>
      </c>
      <c r="F50" s="19" t="s">
        <v>67</v>
      </c>
      <c r="G50" s="19" t="s">
        <v>68</v>
      </c>
      <c r="H50" s="19" t="s">
        <v>67</v>
      </c>
      <c r="I50" s="19" t="s">
        <v>68</v>
      </c>
      <c r="J50" s="19" t="s">
        <v>67</v>
      </c>
      <c r="K50" s="19" t="s">
        <v>68</v>
      </c>
      <c r="L50" s="19" t="s">
        <v>67</v>
      </c>
      <c r="M50" s="19" t="s">
        <v>68</v>
      </c>
      <c r="N50" s="19" t="s">
        <v>67</v>
      </c>
      <c r="O50" s="19" t="s">
        <v>68</v>
      </c>
    </row>
    <row r="51" spans="2:15" x14ac:dyDescent="0.35">
      <c r="B51" s="53"/>
      <c r="C51" s="56"/>
      <c r="D51" s="53"/>
      <c r="E51" s="77">
        <f>SUM(F51:O51)</f>
        <v>0</v>
      </c>
      <c r="F51" s="60"/>
      <c r="G51" s="60"/>
      <c r="H51" s="60"/>
      <c r="I51" s="60"/>
      <c r="J51" s="60"/>
      <c r="K51" s="60"/>
      <c r="L51" s="60"/>
      <c r="M51" s="60"/>
      <c r="N51" s="60"/>
      <c r="O51" s="60"/>
    </row>
    <row r="52" spans="2:15" x14ac:dyDescent="0.35">
      <c r="B52" s="53"/>
      <c r="C52" s="56"/>
      <c r="D52" s="53"/>
      <c r="E52" s="77">
        <f>SUM(F52:O52)</f>
        <v>0</v>
      </c>
      <c r="F52" s="60"/>
      <c r="G52" s="60"/>
      <c r="H52" s="60"/>
      <c r="I52" s="60"/>
      <c r="J52" s="60"/>
      <c r="K52" s="60"/>
      <c r="L52" s="60"/>
      <c r="M52" s="60"/>
      <c r="N52" s="60"/>
      <c r="O52" s="60"/>
    </row>
    <row r="53" spans="2:15" x14ac:dyDescent="0.35">
      <c r="B53" s="53"/>
      <c r="C53" s="56"/>
      <c r="D53" s="53"/>
      <c r="E53" s="77">
        <f>SUM(F53:O53)</f>
        <v>0</v>
      </c>
      <c r="F53" s="60"/>
      <c r="G53" s="60"/>
      <c r="H53" s="60"/>
      <c r="I53" s="60"/>
      <c r="J53" s="60"/>
      <c r="K53" s="60"/>
      <c r="L53" s="60"/>
      <c r="M53" s="60"/>
      <c r="N53" s="60"/>
      <c r="O53" s="60"/>
    </row>
    <row r="54" spans="2:15" ht="15.5" x14ac:dyDescent="0.35">
      <c r="B54" s="41"/>
      <c r="C54" s="59"/>
      <c r="D54" s="41"/>
      <c r="E54" s="77">
        <f>SUM(F54:O54)</f>
        <v>0</v>
      </c>
      <c r="F54" s="42"/>
      <c r="G54" s="43"/>
      <c r="H54" s="43"/>
      <c r="I54" s="43"/>
      <c r="J54" s="43"/>
      <c r="K54" s="43"/>
      <c r="L54" s="43"/>
      <c r="M54" s="43"/>
      <c r="N54" s="43"/>
      <c r="O54" s="43"/>
    </row>
    <row r="55" spans="2:15" x14ac:dyDescent="0.35">
      <c r="B55" s="122" t="s">
        <v>25</v>
      </c>
      <c r="C55" s="123"/>
      <c r="D55" s="124"/>
      <c r="E55" s="75">
        <f>SUM(E51:E54)</f>
        <v>0</v>
      </c>
      <c r="F55" s="75">
        <f t="shared" ref="F55:O55" si="10">SUM(F51:F54)</f>
        <v>0</v>
      </c>
      <c r="G55" s="75">
        <f t="shared" si="10"/>
        <v>0</v>
      </c>
      <c r="H55" s="75">
        <f t="shared" si="10"/>
        <v>0</v>
      </c>
      <c r="I55" s="75">
        <f t="shared" si="10"/>
        <v>0</v>
      </c>
      <c r="J55" s="75">
        <f t="shared" si="10"/>
        <v>0</v>
      </c>
      <c r="K55" s="75">
        <f t="shared" si="10"/>
        <v>0</v>
      </c>
      <c r="L55" s="75">
        <f t="shared" si="10"/>
        <v>0</v>
      </c>
      <c r="M55" s="75">
        <f t="shared" si="10"/>
        <v>0</v>
      </c>
      <c r="N55" s="75">
        <f t="shared" si="10"/>
        <v>0</v>
      </c>
      <c r="O55" s="75">
        <f t="shared" si="10"/>
        <v>0</v>
      </c>
    </row>
    <row r="57" spans="2:15" ht="28.5" customHeight="1" x14ac:dyDescent="0.35">
      <c r="B57" s="112" t="s">
        <v>79</v>
      </c>
      <c r="C57" s="113"/>
      <c r="D57" s="113"/>
      <c r="E57" s="114"/>
      <c r="F57" s="136" t="s">
        <v>122</v>
      </c>
      <c r="G57" s="137"/>
      <c r="H57" s="137"/>
      <c r="I57" s="137"/>
      <c r="J57" s="137"/>
      <c r="K57" s="137"/>
    </row>
    <row r="58" spans="2:15" x14ac:dyDescent="0.35">
      <c r="B58" s="4" t="s">
        <v>26</v>
      </c>
      <c r="C58" s="4" t="s">
        <v>27</v>
      </c>
      <c r="D58" s="4" t="s">
        <v>28</v>
      </c>
      <c r="E58" s="4" t="s">
        <v>9</v>
      </c>
      <c r="F58" s="136"/>
      <c r="G58" s="137"/>
      <c r="H58" s="137"/>
      <c r="I58" s="137"/>
      <c r="J58" s="137"/>
      <c r="K58" s="137"/>
    </row>
    <row r="59" spans="2:15" x14ac:dyDescent="0.35">
      <c r="B59" s="41"/>
      <c r="C59" s="41"/>
      <c r="D59" s="41"/>
      <c r="E59" s="47"/>
      <c r="F59" s="136"/>
      <c r="G59" s="137"/>
      <c r="H59" s="137"/>
      <c r="I59" s="137"/>
      <c r="J59" s="137"/>
      <c r="K59" s="137"/>
    </row>
    <row r="60" spans="2:15" x14ac:dyDescent="0.35">
      <c r="B60" s="41"/>
      <c r="C60" s="41"/>
      <c r="D60" s="41"/>
      <c r="E60" s="47"/>
      <c r="F60" s="136"/>
      <c r="G60" s="137"/>
      <c r="H60" s="137"/>
      <c r="I60" s="137"/>
      <c r="J60" s="137"/>
      <c r="K60" s="137"/>
    </row>
    <row r="61" spans="2:15" x14ac:dyDescent="0.35">
      <c r="B61" s="41"/>
      <c r="C61" s="41"/>
      <c r="D61" s="41"/>
      <c r="E61" s="47"/>
      <c r="F61" s="136"/>
      <c r="G61" s="137"/>
      <c r="H61" s="137"/>
      <c r="I61" s="137"/>
      <c r="J61" s="137"/>
      <c r="K61" s="137"/>
    </row>
    <row r="62" spans="2:15" ht="27" customHeight="1" x14ac:dyDescent="0.35">
      <c r="B62" s="109" t="s">
        <v>29</v>
      </c>
      <c r="C62" s="110"/>
      <c r="D62" s="111"/>
      <c r="E62" s="79">
        <f>SUM(E59:E61)</f>
        <v>0</v>
      </c>
      <c r="F62" s="136"/>
      <c r="G62" s="137"/>
      <c r="H62" s="137"/>
      <c r="I62" s="137"/>
      <c r="J62" s="137"/>
      <c r="K62" s="137"/>
    </row>
    <row r="65" spans="2:15" ht="15.65" customHeight="1" x14ac:dyDescent="0.35">
      <c r="B65" s="126" t="s">
        <v>80</v>
      </c>
      <c r="C65" s="126"/>
      <c r="D65" s="126"/>
      <c r="E65" s="126"/>
      <c r="F65" s="125">
        <v>2022</v>
      </c>
      <c r="G65" s="125"/>
      <c r="H65" s="125">
        <v>2023</v>
      </c>
      <c r="I65" s="125"/>
      <c r="J65" s="125">
        <v>2024</v>
      </c>
      <c r="K65" s="125"/>
      <c r="L65" s="125">
        <v>2023</v>
      </c>
      <c r="M65" s="125"/>
      <c r="N65" s="125">
        <v>2024</v>
      </c>
      <c r="O65" s="125"/>
    </row>
    <row r="66" spans="2:15" ht="26.5" customHeight="1" x14ac:dyDescent="0.35">
      <c r="B66" s="127" t="s">
        <v>83</v>
      </c>
      <c r="C66" s="128"/>
      <c r="D66" s="129"/>
      <c r="E66" s="48"/>
      <c r="F66" s="19" t="s">
        <v>67</v>
      </c>
      <c r="G66" s="19" t="s">
        <v>68</v>
      </c>
      <c r="H66" s="19" t="s">
        <v>67</v>
      </c>
      <c r="I66" s="19" t="s">
        <v>68</v>
      </c>
      <c r="J66" s="19" t="s">
        <v>67</v>
      </c>
      <c r="K66" s="19" t="s">
        <v>68</v>
      </c>
      <c r="L66" s="19" t="s">
        <v>67</v>
      </c>
      <c r="M66" s="19" t="s">
        <v>68</v>
      </c>
      <c r="N66" s="19" t="s">
        <v>67</v>
      </c>
      <c r="O66" s="19" t="s">
        <v>68</v>
      </c>
    </row>
    <row r="67" spans="2:15" ht="15.5" x14ac:dyDescent="0.35">
      <c r="B67" s="130" t="s">
        <v>55</v>
      </c>
      <c r="C67" s="131"/>
      <c r="D67" s="132"/>
      <c r="E67" s="78">
        <f>IF(ISBLANK(E66),SUM(F67:O67,E66*(I3+I4)))</f>
        <v>0</v>
      </c>
      <c r="F67" s="55"/>
      <c r="G67" s="55"/>
      <c r="H67" s="55"/>
      <c r="I67" s="55"/>
      <c r="J67" s="55"/>
      <c r="K67" s="55"/>
      <c r="L67" s="55"/>
      <c r="M67" s="55"/>
      <c r="N67" s="55"/>
      <c r="O67" s="55"/>
    </row>
    <row r="68" spans="2:15" x14ac:dyDescent="0.35">
      <c r="M68" s="30"/>
    </row>
    <row r="193" spans="6:8" x14ac:dyDescent="0.35">
      <c r="F193" s="35"/>
      <c r="G193" s="35"/>
      <c r="H193" s="35"/>
    </row>
    <row r="194" spans="6:8" x14ac:dyDescent="0.35">
      <c r="F194" s="35"/>
      <c r="G194" s="35"/>
      <c r="H194" s="35"/>
    </row>
    <row r="195" spans="6:8" x14ac:dyDescent="0.35">
      <c r="F195" s="36" t="s">
        <v>30</v>
      </c>
      <c r="G195" s="35"/>
      <c r="H195" s="35"/>
    </row>
    <row r="196" spans="6:8" x14ac:dyDescent="0.35">
      <c r="F196" s="36" t="s">
        <v>31</v>
      </c>
      <c r="G196" s="35"/>
      <c r="H196" s="35"/>
    </row>
    <row r="197" spans="6:8" x14ac:dyDescent="0.35">
      <c r="F197" s="36" t="s">
        <v>10</v>
      </c>
      <c r="G197" s="35"/>
      <c r="H197" s="35"/>
    </row>
    <row r="198" spans="6:8" x14ac:dyDescent="0.35">
      <c r="F198" s="36" t="s">
        <v>32</v>
      </c>
      <c r="G198" s="35"/>
      <c r="H198" s="35"/>
    </row>
    <row r="199" spans="6:8" x14ac:dyDescent="0.35">
      <c r="F199" s="36" t="s">
        <v>33</v>
      </c>
      <c r="G199" s="35"/>
      <c r="H199" s="35"/>
    </row>
    <row r="200" spans="6:8" x14ac:dyDescent="0.35">
      <c r="F200" s="36" t="s">
        <v>34</v>
      </c>
      <c r="G200" s="35"/>
      <c r="H200" s="35"/>
    </row>
    <row r="201" spans="6:8" x14ac:dyDescent="0.35">
      <c r="F201" s="36"/>
      <c r="G201" s="35"/>
      <c r="H201" s="35"/>
    </row>
    <row r="202" spans="6:8" x14ac:dyDescent="0.35">
      <c r="F202" s="36" t="s">
        <v>35</v>
      </c>
      <c r="G202" s="35"/>
      <c r="H202" s="35"/>
    </row>
    <row r="203" spans="6:8" x14ac:dyDescent="0.35">
      <c r="F203" s="36" t="s">
        <v>36</v>
      </c>
      <c r="G203" s="35"/>
      <c r="H203" s="35"/>
    </row>
    <row r="204" spans="6:8" x14ac:dyDescent="0.35">
      <c r="F204" s="36"/>
    </row>
    <row r="205" spans="6:8" x14ac:dyDescent="0.35">
      <c r="F205" s="36" t="s">
        <v>37</v>
      </c>
    </row>
    <row r="206" spans="6:8" x14ac:dyDescent="0.35">
      <c r="F206" s="36" t="s">
        <v>20</v>
      </c>
    </row>
  </sheetData>
  <sheetProtection formatCells="0" formatColumns="0" formatRows="0" insertColumns="0" insertRows="0" insertHyperlinks="0" deleteColumns="0" deleteRows="0" sort="0"/>
  <mergeCells count="62">
    <mergeCell ref="G2:I2"/>
    <mergeCell ref="F10:K10"/>
    <mergeCell ref="G5:H5"/>
    <mergeCell ref="G3:H3"/>
    <mergeCell ref="G4:H4"/>
    <mergeCell ref="L33:M33"/>
    <mergeCell ref="N33:O33"/>
    <mergeCell ref="L41:M41"/>
    <mergeCell ref="N41:O41"/>
    <mergeCell ref="L65:M65"/>
    <mergeCell ref="N65:O65"/>
    <mergeCell ref="L49:M49"/>
    <mergeCell ref="N49:O49"/>
    <mergeCell ref="L11:M11"/>
    <mergeCell ref="N11:O11"/>
    <mergeCell ref="L19:M19"/>
    <mergeCell ref="N19:O19"/>
    <mergeCell ref="L25:M25"/>
    <mergeCell ref="N25:O25"/>
    <mergeCell ref="B66:D66"/>
    <mergeCell ref="B67:D67"/>
    <mergeCell ref="F9:K9"/>
    <mergeCell ref="B8:E8"/>
    <mergeCell ref="F57:K62"/>
    <mergeCell ref="F65:G65"/>
    <mergeCell ref="H65:I65"/>
    <mergeCell ref="J65:K65"/>
    <mergeCell ref="B33:E33"/>
    <mergeCell ref="B39:D39"/>
    <mergeCell ref="F11:G11"/>
    <mergeCell ref="H11:I11"/>
    <mergeCell ref="J11:K11"/>
    <mergeCell ref="F19:G19"/>
    <mergeCell ref="H19:I19"/>
    <mergeCell ref="J19:K19"/>
    <mergeCell ref="F25:G25"/>
    <mergeCell ref="H25:I25"/>
    <mergeCell ref="J25:K25"/>
    <mergeCell ref="B65:E65"/>
    <mergeCell ref="B9:D9"/>
    <mergeCell ref="B62:D62"/>
    <mergeCell ref="F41:G41"/>
    <mergeCell ref="H41:I41"/>
    <mergeCell ref="J41:K41"/>
    <mergeCell ref="F33:G33"/>
    <mergeCell ref="H33:I33"/>
    <mergeCell ref="J33:K33"/>
    <mergeCell ref="F49:G49"/>
    <mergeCell ref="H49:I49"/>
    <mergeCell ref="J49:K49"/>
    <mergeCell ref="B6:D6"/>
    <mergeCell ref="B57:E57"/>
    <mergeCell ref="B19:E19"/>
    <mergeCell ref="B23:D23"/>
    <mergeCell ref="B11:E11"/>
    <mergeCell ref="B17:D17"/>
    <mergeCell ref="B25:E25"/>
    <mergeCell ref="B31:D31"/>
    <mergeCell ref="B41:E41"/>
    <mergeCell ref="B47:D47"/>
    <mergeCell ref="B49:E49"/>
    <mergeCell ref="B55:D55"/>
  </mergeCells>
  <dataValidations count="3">
    <dataValidation type="list" allowBlank="1" showInputMessage="1" showErrorMessage="1" sqref="C61" xr:uid="{62A6D215-8919-47AA-ABF9-F501107E2584}">
      <formula1>match_list</formula1>
    </dataValidation>
    <dataValidation type="list" allowBlank="1" showInputMessage="1" showErrorMessage="1" sqref="C59:C60" xr:uid="{670F576A-9F61-4A33-B069-1729E3188F21}">
      <formula1>cash_list</formula1>
    </dataValidation>
    <dataValidation type="list" allowBlank="1" showInputMessage="1" showErrorMessage="1" sqref="C35:C38" xr:uid="{65C1E631-EE98-461A-AAC9-D0824E214838}">
      <formula1>sub</formula1>
    </dataValidation>
  </dataValidations>
  <pageMargins left="0.7" right="0.7" top="0.75" bottom="0.75" header="0.3" footer="0.3"/>
  <pageSetup scale="6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5:U27"/>
  <sheetViews>
    <sheetView topLeftCell="A9" zoomScaleNormal="100" workbookViewId="0">
      <selection activeCell="G18" sqref="G18"/>
    </sheetView>
  </sheetViews>
  <sheetFormatPr defaultRowHeight="14.5" x14ac:dyDescent="0.35"/>
  <cols>
    <col min="1" max="1" width="5.1796875" customWidth="1"/>
    <col min="2" max="2" width="24.81640625" customWidth="1"/>
    <col min="3" max="7" width="14.81640625" customWidth="1"/>
    <col min="8" max="8" width="11.81640625" bestFit="1" customWidth="1"/>
    <col min="9" max="9" width="15" bestFit="1" customWidth="1"/>
    <col min="10" max="10" width="11.1796875" bestFit="1" customWidth="1"/>
    <col min="11" max="11" width="15" bestFit="1" customWidth="1"/>
    <col min="12" max="12" width="11.1796875" bestFit="1" customWidth="1"/>
    <col min="13" max="13" width="15" bestFit="1" customWidth="1"/>
    <col min="14" max="14" width="11.1796875" bestFit="1" customWidth="1"/>
    <col min="15" max="15" width="15" bestFit="1" customWidth="1"/>
    <col min="16" max="16" width="11.1796875" bestFit="1" customWidth="1"/>
    <col min="17" max="17" width="15" bestFit="1" customWidth="1"/>
    <col min="18" max="18" width="11.81640625" customWidth="1"/>
    <col min="21" max="21" width="0" hidden="1" customWidth="1"/>
  </cols>
  <sheetData>
    <row r="5" spans="2:18" x14ac:dyDescent="0.35">
      <c r="B5" s="145"/>
      <c r="C5" s="145"/>
      <c r="D5" s="145"/>
      <c r="E5" s="145"/>
      <c r="F5" s="145"/>
      <c r="G5" s="145"/>
    </row>
    <row r="6" spans="2:18" ht="22.4" customHeight="1" thickBot="1" x14ac:dyDescent="0.5">
      <c r="B6" s="144" t="s">
        <v>38</v>
      </c>
      <c r="C6" s="144"/>
      <c r="D6" s="144"/>
      <c r="E6" s="144"/>
      <c r="F6" s="144"/>
      <c r="G6" s="144"/>
    </row>
    <row r="8" spans="2:18" s="13" customFormat="1" x14ac:dyDescent="0.35">
      <c r="B8" s="148" t="s">
        <v>39</v>
      </c>
      <c r="C8" s="146"/>
      <c r="D8" s="146"/>
      <c r="E8" s="146"/>
      <c r="F8" s="146"/>
      <c r="G8" s="147"/>
      <c r="H8" s="125">
        <v>2022</v>
      </c>
      <c r="I8" s="125"/>
      <c r="J8" s="125">
        <v>2023</v>
      </c>
      <c r="K8" s="125"/>
      <c r="L8" s="125">
        <v>2024</v>
      </c>
      <c r="M8" s="125"/>
      <c r="N8" s="125">
        <v>2025</v>
      </c>
      <c r="O8" s="125"/>
      <c r="P8" s="125">
        <v>2026</v>
      </c>
      <c r="Q8" s="125"/>
      <c r="R8" s="39" t="s">
        <v>40</v>
      </c>
    </row>
    <row r="9" spans="2:18" ht="72.5" x14ac:dyDescent="0.35">
      <c r="B9" s="12" t="s">
        <v>41</v>
      </c>
      <c r="C9" s="12" t="s">
        <v>42</v>
      </c>
      <c r="D9" s="12" t="s">
        <v>43</v>
      </c>
      <c r="E9" s="12" t="s">
        <v>44</v>
      </c>
      <c r="F9" s="37" t="s">
        <v>69</v>
      </c>
      <c r="G9" s="12" t="s">
        <v>86</v>
      </c>
      <c r="H9" s="19" t="s">
        <v>67</v>
      </c>
      <c r="I9" s="19" t="s">
        <v>68</v>
      </c>
      <c r="J9" s="19" t="s">
        <v>67</v>
      </c>
      <c r="K9" s="19" t="s">
        <v>68</v>
      </c>
      <c r="L9" s="19" t="s">
        <v>67</v>
      </c>
      <c r="M9" s="19" t="s">
        <v>68</v>
      </c>
      <c r="N9" s="19" t="s">
        <v>67</v>
      </c>
      <c r="O9" s="19" t="s">
        <v>68</v>
      </c>
      <c r="P9" s="19" t="s">
        <v>67</v>
      </c>
      <c r="Q9" s="19" t="s">
        <v>68</v>
      </c>
      <c r="R9" s="40" t="s">
        <v>45</v>
      </c>
    </row>
    <row r="10" spans="2:18" ht="15.5" x14ac:dyDescent="0.35">
      <c r="B10" s="41" t="s">
        <v>46</v>
      </c>
      <c r="C10" s="47">
        <v>0</v>
      </c>
      <c r="D10" s="49">
        <v>0</v>
      </c>
      <c r="E10" s="3">
        <f t="shared" ref="E10:E15" si="0">C10*D10</f>
        <v>0</v>
      </c>
      <c r="F10" s="50">
        <v>0</v>
      </c>
      <c r="G10" s="80">
        <f>E10*F10</f>
        <v>0</v>
      </c>
      <c r="H10" s="42"/>
      <c r="I10" s="43"/>
      <c r="J10" s="43"/>
      <c r="K10" s="43"/>
      <c r="L10" s="43"/>
      <c r="M10" s="43"/>
      <c r="N10" s="43"/>
      <c r="O10" s="43"/>
      <c r="P10" s="43"/>
      <c r="Q10" s="43"/>
      <c r="R10" s="34">
        <f>SUM(H10:Q10)</f>
        <v>0</v>
      </c>
    </row>
    <row r="11" spans="2:18" ht="15.5" x14ac:dyDescent="0.35">
      <c r="B11" s="41" t="s">
        <v>47</v>
      </c>
      <c r="C11" s="47">
        <v>0</v>
      </c>
      <c r="D11" s="49">
        <v>0</v>
      </c>
      <c r="E11" s="3">
        <f t="shared" si="0"/>
        <v>0</v>
      </c>
      <c r="F11" s="50">
        <v>0</v>
      </c>
      <c r="G11" s="80">
        <f>SUM(E11*F11)</f>
        <v>0</v>
      </c>
      <c r="H11" s="42"/>
      <c r="I11" s="43"/>
      <c r="J11" s="43"/>
      <c r="K11" s="43"/>
      <c r="L11" s="43"/>
      <c r="M11" s="43"/>
      <c r="N11" s="43"/>
      <c r="O11" s="43"/>
      <c r="P11" s="43"/>
      <c r="Q11" s="43"/>
      <c r="R11" s="34">
        <f t="shared" ref="R11:R17" si="1">SUM(H11:Q11)</f>
        <v>0</v>
      </c>
    </row>
    <row r="12" spans="2:18" ht="15.5" x14ac:dyDescent="0.35">
      <c r="B12" s="41" t="s">
        <v>48</v>
      </c>
      <c r="C12" s="47">
        <v>0</v>
      </c>
      <c r="D12" s="49">
        <v>0</v>
      </c>
      <c r="E12" s="3">
        <f t="shared" si="0"/>
        <v>0</v>
      </c>
      <c r="F12" s="50">
        <v>0</v>
      </c>
      <c r="G12" s="80">
        <f>E12*F12</f>
        <v>0</v>
      </c>
      <c r="H12" s="42"/>
      <c r="I12" s="43"/>
      <c r="J12" s="43"/>
      <c r="K12" s="43"/>
      <c r="L12" s="43"/>
      <c r="M12" s="43"/>
      <c r="N12" s="43"/>
      <c r="O12" s="43"/>
      <c r="P12" s="43"/>
      <c r="Q12" s="43"/>
      <c r="R12" s="34">
        <f t="shared" si="1"/>
        <v>0</v>
      </c>
    </row>
    <row r="13" spans="2:18" ht="15.5" x14ac:dyDescent="0.35">
      <c r="B13" s="41" t="s">
        <v>49</v>
      </c>
      <c r="C13" s="47">
        <v>0</v>
      </c>
      <c r="D13" s="49">
        <v>0</v>
      </c>
      <c r="E13" s="3">
        <f t="shared" si="0"/>
        <v>0</v>
      </c>
      <c r="F13" s="50">
        <v>0</v>
      </c>
      <c r="G13" s="80">
        <f>E13*F13</f>
        <v>0</v>
      </c>
      <c r="H13" s="42"/>
      <c r="I13" s="43"/>
      <c r="J13" s="43"/>
      <c r="K13" s="43"/>
      <c r="L13" s="43"/>
      <c r="M13" s="43"/>
      <c r="N13" s="43"/>
      <c r="O13" s="43"/>
      <c r="P13" s="43"/>
      <c r="Q13" s="43"/>
      <c r="R13" s="34">
        <f t="shared" si="1"/>
        <v>0</v>
      </c>
    </row>
    <row r="14" spans="2:18" ht="15.5" x14ac:dyDescent="0.35">
      <c r="B14" s="41" t="s">
        <v>50</v>
      </c>
      <c r="C14" s="47">
        <v>0</v>
      </c>
      <c r="D14" s="49">
        <v>0</v>
      </c>
      <c r="E14" s="3">
        <f t="shared" si="0"/>
        <v>0</v>
      </c>
      <c r="F14" s="50">
        <v>0</v>
      </c>
      <c r="G14" s="80">
        <f>E14*F14</f>
        <v>0</v>
      </c>
      <c r="H14" s="42"/>
      <c r="I14" s="43"/>
      <c r="J14" s="43"/>
      <c r="K14" s="43"/>
      <c r="L14" s="43"/>
      <c r="M14" s="43"/>
      <c r="N14" s="43"/>
      <c r="O14" s="43"/>
      <c r="P14" s="43"/>
      <c r="Q14" s="43"/>
      <c r="R14" s="34">
        <f t="shared" si="1"/>
        <v>0</v>
      </c>
    </row>
    <row r="15" spans="2:18" ht="15.5" x14ac:dyDescent="0.35">
      <c r="B15" s="41" t="s">
        <v>51</v>
      </c>
      <c r="C15" s="47">
        <v>0</v>
      </c>
      <c r="D15" s="49">
        <v>0</v>
      </c>
      <c r="E15" s="3">
        <f t="shared" si="0"/>
        <v>0</v>
      </c>
      <c r="F15" s="50">
        <v>0</v>
      </c>
      <c r="G15" s="80">
        <f>E15*F15</f>
        <v>0</v>
      </c>
      <c r="H15" s="42"/>
      <c r="I15" s="43"/>
      <c r="J15" s="43"/>
      <c r="K15" s="43"/>
      <c r="L15" s="43"/>
      <c r="M15" s="43"/>
      <c r="N15" s="43"/>
      <c r="O15" s="43"/>
      <c r="P15" s="43"/>
      <c r="Q15" s="43"/>
      <c r="R15" s="34">
        <f t="shared" si="1"/>
        <v>0</v>
      </c>
    </row>
    <row r="16" spans="2:18" x14ac:dyDescent="0.35">
      <c r="B16" s="109" t="s">
        <v>1</v>
      </c>
      <c r="C16" s="146"/>
      <c r="D16" s="146"/>
      <c r="E16" s="146"/>
      <c r="F16" s="147"/>
      <c r="G16" s="79">
        <f>SUM(G10:G15)</f>
        <v>0</v>
      </c>
      <c r="H16" s="54">
        <f t="shared" ref="H16:L16" si="2">SUM(H10:H15)</f>
        <v>0</v>
      </c>
      <c r="I16" s="54">
        <f t="shared" si="2"/>
        <v>0</v>
      </c>
      <c r="J16" s="54">
        <f t="shared" si="2"/>
        <v>0</v>
      </c>
      <c r="K16" s="54">
        <f t="shared" si="2"/>
        <v>0</v>
      </c>
      <c r="L16" s="54">
        <f t="shared" si="2"/>
        <v>0</v>
      </c>
      <c r="M16" s="54">
        <f>SUM(M10:M15)</f>
        <v>0</v>
      </c>
      <c r="N16" s="54">
        <f t="shared" ref="N16:P16" si="3">SUM(N10:N15)</f>
        <v>0</v>
      </c>
      <c r="O16" s="54">
        <f t="shared" si="3"/>
        <v>0</v>
      </c>
      <c r="P16" s="54">
        <f t="shared" si="3"/>
        <v>0</v>
      </c>
      <c r="Q16" s="54">
        <f>SUM(Q10:Q15)</f>
        <v>0</v>
      </c>
      <c r="R16" s="34">
        <f t="shared" si="1"/>
        <v>0</v>
      </c>
    </row>
    <row r="17" spans="2:21" x14ac:dyDescent="0.35">
      <c r="B17" s="109" t="s">
        <v>52</v>
      </c>
      <c r="C17" s="146"/>
      <c r="D17" s="146"/>
      <c r="E17" s="147"/>
      <c r="F17" s="52">
        <v>0</v>
      </c>
      <c r="G17" s="79">
        <f>G16*F17</f>
        <v>0</v>
      </c>
      <c r="H17" s="54">
        <f>$F$17*H16</f>
        <v>0</v>
      </c>
      <c r="I17" s="54">
        <f t="shared" ref="I17:M17" si="4">$F$17*I16</f>
        <v>0</v>
      </c>
      <c r="J17" s="54">
        <f t="shared" si="4"/>
        <v>0</v>
      </c>
      <c r="K17" s="54">
        <f t="shared" si="4"/>
        <v>0</v>
      </c>
      <c r="L17" s="54">
        <f t="shared" si="4"/>
        <v>0</v>
      </c>
      <c r="M17" s="54">
        <f t="shared" si="4"/>
        <v>0</v>
      </c>
      <c r="N17" s="54">
        <f t="shared" ref="N17:Q17" si="5">$F$17*N16</f>
        <v>0</v>
      </c>
      <c r="O17" s="54">
        <f t="shared" si="5"/>
        <v>0</v>
      </c>
      <c r="P17" s="54">
        <f t="shared" si="5"/>
        <v>0</v>
      </c>
      <c r="Q17" s="54">
        <f t="shared" si="5"/>
        <v>0</v>
      </c>
      <c r="R17" s="34">
        <f t="shared" si="1"/>
        <v>0</v>
      </c>
    </row>
    <row r="18" spans="2:21" x14ac:dyDescent="0.35">
      <c r="B18" s="14"/>
      <c r="C18" s="15"/>
      <c r="D18" s="15"/>
      <c r="E18" s="15"/>
      <c r="F18" s="15"/>
      <c r="G18" s="16"/>
      <c r="H18" s="7"/>
    </row>
    <row r="19" spans="2:21" x14ac:dyDescent="0.35">
      <c r="B19" s="6"/>
      <c r="C19" s="67"/>
      <c r="D19" s="67"/>
      <c r="E19" s="67"/>
      <c r="F19" s="67"/>
      <c r="G19" s="17"/>
      <c r="H19" s="68"/>
    </row>
    <row r="20" spans="2:21" x14ac:dyDescent="0.35">
      <c r="B20" s="148" t="s">
        <v>53</v>
      </c>
      <c r="C20" s="152"/>
      <c r="D20" s="152"/>
      <c r="E20" s="152"/>
      <c r="F20" s="152"/>
      <c r="G20" s="152"/>
      <c r="H20" s="152"/>
      <c r="I20" s="152"/>
      <c r="J20" s="152"/>
      <c r="K20" s="152"/>
      <c r="L20" s="153"/>
      <c r="U20" t="s">
        <v>74</v>
      </c>
    </row>
    <row r="21" spans="2:21" ht="30" customHeight="1" x14ac:dyDescent="0.35">
      <c r="B21" s="4" t="s">
        <v>41</v>
      </c>
      <c r="C21" s="4" t="s">
        <v>54</v>
      </c>
      <c r="D21" s="63" t="s">
        <v>70</v>
      </c>
      <c r="E21" s="66" t="s">
        <v>71</v>
      </c>
      <c r="F21" s="66" t="s">
        <v>72</v>
      </c>
      <c r="G21" s="66" t="s">
        <v>73</v>
      </c>
      <c r="H21" s="65" t="s">
        <v>72</v>
      </c>
      <c r="I21" s="154" t="s">
        <v>76</v>
      </c>
      <c r="J21" s="146"/>
      <c r="K21" s="146"/>
      <c r="L21" s="147"/>
      <c r="U21" t="s">
        <v>75</v>
      </c>
    </row>
    <row r="22" spans="2:21" x14ac:dyDescent="0.35">
      <c r="B22" s="51" t="s">
        <v>46</v>
      </c>
      <c r="C22" s="51"/>
      <c r="D22" s="64"/>
      <c r="E22" s="64"/>
      <c r="F22" s="64"/>
      <c r="G22" s="64"/>
      <c r="H22" s="64"/>
      <c r="I22" s="149"/>
      <c r="J22" s="150"/>
      <c r="K22" s="150"/>
      <c r="L22" s="151"/>
    </row>
    <row r="23" spans="2:21" x14ac:dyDescent="0.35">
      <c r="B23" s="51" t="s">
        <v>47</v>
      </c>
      <c r="C23" s="51"/>
      <c r="D23" s="64"/>
      <c r="E23" s="64"/>
      <c r="F23" s="64"/>
      <c r="G23" s="64"/>
      <c r="H23" s="64"/>
      <c r="I23" s="149"/>
      <c r="J23" s="150"/>
      <c r="K23" s="150"/>
      <c r="L23" s="151"/>
    </row>
    <row r="24" spans="2:21" x14ac:dyDescent="0.35">
      <c r="B24" s="51" t="s">
        <v>48</v>
      </c>
      <c r="C24" s="51"/>
      <c r="D24" s="64"/>
      <c r="E24" s="64"/>
      <c r="F24" s="64"/>
      <c r="G24" s="64"/>
      <c r="H24" s="64"/>
      <c r="I24" s="149"/>
      <c r="J24" s="150"/>
      <c r="K24" s="150"/>
      <c r="L24" s="151"/>
    </row>
    <row r="25" spans="2:21" x14ac:dyDescent="0.35">
      <c r="B25" s="51" t="s">
        <v>49</v>
      </c>
      <c r="C25" s="51"/>
      <c r="D25" s="64"/>
      <c r="E25" s="64"/>
      <c r="F25" s="64"/>
      <c r="G25" s="64"/>
      <c r="H25" s="64"/>
      <c r="I25" s="149"/>
      <c r="J25" s="150"/>
      <c r="K25" s="150"/>
      <c r="L25" s="151"/>
    </row>
    <row r="26" spans="2:21" x14ac:dyDescent="0.35">
      <c r="B26" s="51" t="s">
        <v>50</v>
      </c>
      <c r="C26" s="51"/>
      <c r="D26" s="64"/>
      <c r="E26" s="64"/>
      <c r="F26" s="64"/>
      <c r="G26" s="64"/>
      <c r="H26" s="64"/>
      <c r="I26" s="149"/>
      <c r="J26" s="150"/>
      <c r="K26" s="150"/>
      <c r="L26" s="151"/>
    </row>
    <row r="27" spans="2:21" x14ac:dyDescent="0.35">
      <c r="B27" s="51" t="s">
        <v>51</v>
      </c>
      <c r="C27" s="51"/>
      <c r="D27" s="64"/>
      <c r="E27" s="64"/>
      <c r="F27" s="64"/>
      <c r="G27" s="64"/>
      <c r="H27" s="64"/>
      <c r="I27" s="149"/>
      <c r="J27" s="150"/>
      <c r="K27" s="150"/>
      <c r="L27" s="151"/>
    </row>
  </sheetData>
  <sheetProtection formatCells="0" formatColumns="0" formatRows="0" insertColumns="0" insertRows="0" insertHyperlinks="0" deleteColumns="0" deleteRows="0" sort="0"/>
  <mergeCells count="18">
    <mergeCell ref="N8:O8"/>
    <mergeCell ref="P8:Q8"/>
    <mergeCell ref="I21:L21"/>
    <mergeCell ref="I22:L22"/>
    <mergeCell ref="I23:L23"/>
    <mergeCell ref="L8:M8"/>
    <mergeCell ref="I24:L24"/>
    <mergeCell ref="I25:L25"/>
    <mergeCell ref="I26:L26"/>
    <mergeCell ref="I27:L27"/>
    <mergeCell ref="B20:L20"/>
    <mergeCell ref="B6:G6"/>
    <mergeCell ref="B5:G5"/>
    <mergeCell ref="B17:E17"/>
    <mergeCell ref="H8:I8"/>
    <mergeCell ref="J8:K8"/>
    <mergeCell ref="B16:F16"/>
    <mergeCell ref="B8:G8"/>
  </mergeCells>
  <conditionalFormatting sqref="R10:R17">
    <cfRule type="cellIs" dxfId="3" priority="9" operator="notEqual">
      <formula>$G$10</formula>
    </cfRule>
    <cfRule type="cellIs" dxfId="2" priority="10" operator="equal">
      <formula>$G$10</formula>
    </cfRule>
  </conditionalFormatting>
  <dataValidations count="1">
    <dataValidation type="list" allowBlank="1" showInputMessage="1" showErrorMessage="1" sqref="D22:H27" xr:uid="{BBDD93FF-894C-4EAE-B133-7DC9959CFCC9}">
      <formula1>$U$20:$U$21</formula1>
    </dataValidation>
  </dataValidations>
  <pageMargins left="0.7" right="0.7" top="0.75" bottom="0.75" header="0.3" footer="0.3"/>
  <pageSetup scale="92"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P30"/>
  <sheetViews>
    <sheetView tabSelected="1" topLeftCell="A7" zoomScaleNormal="100" workbookViewId="0">
      <selection activeCell="D22" sqref="D22"/>
    </sheetView>
  </sheetViews>
  <sheetFormatPr defaultRowHeight="14.5" x14ac:dyDescent="0.35"/>
  <cols>
    <col min="1" max="1" width="5.453125" customWidth="1"/>
    <col min="2" max="2" width="9.453125" customWidth="1"/>
    <col min="3" max="3" width="33.453125" customWidth="1"/>
    <col min="4" max="4" width="22.54296875" customWidth="1"/>
    <col min="5" max="6" width="2.54296875" customWidth="1"/>
    <col min="7" max="7" width="13.453125" customWidth="1"/>
    <col min="8" max="8" width="15.453125" customWidth="1"/>
    <col min="9" max="9" width="13.453125" customWidth="1"/>
    <col min="10" max="10" width="15.54296875" customWidth="1"/>
    <col min="11" max="11" width="13.1796875" customWidth="1"/>
    <col min="12" max="16" width="14.81640625" customWidth="1"/>
  </cols>
  <sheetData>
    <row r="2" spans="3:16" ht="23.9" customHeight="1" x14ac:dyDescent="0.35"/>
    <row r="3" spans="3:16" ht="23.9" customHeight="1" x14ac:dyDescent="0.35"/>
    <row r="4" spans="3:16" ht="18" customHeight="1" x14ac:dyDescent="0.35"/>
    <row r="5" spans="3:16" ht="19.5" customHeight="1" thickBot="1" x14ac:dyDescent="0.5">
      <c r="C5" s="144" t="s">
        <v>63</v>
      </c>
      <c r="D5" s="144"/>
      <c r="E5" s="18"/>
      <c r="F5" s="18"/>
    </row>
    <row r="6" spans="3:16" ht="34.4" customHeight="1" x14ac:dyDescent="0.35">
      <c r="C6" s="155" t="s">
        <v>78</v>
      </c>
      <c r="D6" s="156"/>
      <c r="E6" s="23"/>
      <c r="F6" s="23"/>
    </row>
    <row r="7" spans="3:16" ht="15" thickBot="1" x14ac:dyDescent="0.4"/>
    <row r="8" spans="3:16" ht="16" thickBot="1" x14ac:dyDescent="0.4">
      <c r="C8" s="161" t="s">
        <v>64</v>
      </c>
      <c r="D8" s="162"/>
      <c r="E8" s="24"/>
      <c r="F8" s="24"/>
      <c r="G8" s="165" t="s">
        <v>3</v>
      </c>
      <c r="H8" s="166"/>
      <c r="I8" s="166"/>
      <c r="J8" s="166"/>
      <c r="K8" s="166"/>
      <c r="L8" s="166"/>
      <c r="M8" s="166"/>
      <c r="N8" s="166"/>
      <c r="O8" s="166"/>
      <c r="P8" s="166"/>
    </row>
    <row r="9" spans="3:16" ht="16.149999999999999" customHeight="1" thickBot="1" x14ac:dyDescent="0.4">
      <c r="C9" s="1" t="s">
        <v>67</v>
      </c>
      <c r="D9" s="8">
        <f>'Budget Narrative'!I3</f>
        <v>0</v>
      </c>
      <c r="E9" s="25"/>
      <c r="F9" s="25"/>
      <c r="G9" s="163" t="s">
        <v>65</v>
      </c>
      <c r="H9" s="163"/>
      <c r="I9" s="163"/>
      <c r="J9" s="163"/>
      <c r="K9" s="163"/>
      <c r="L9" s="163"/>
      <c r="M9" s="163"/>
      <c r="N9" s="163"/>
      <c r="O9" s="163"/>
      <c r="P9" s="163"/>
    </row>
    <row r="10" spans="3:16" ht="16" thickBot="1" x14ac:dyDescent="0.4">
      <c r="C10" s="2" t="s">
        <v>77</v>
      </c>
      <c r="D10" s="8">
        <f>'Budget Narrative'!I4</f>
        <v>0</v>
      </c>
      <c r="E10" s="26"/>
      <c r="F10" s="26"/>
      <c r="G10" s="163"/>
      <c r="H10" s="163"/>
      <c r="I10" s="163"/>
      <c r="J10" s="163"/>
      <c r="K10" s="163"/>
      <c r="L10" s="163"/>
      <c r="M10" s="163"/>
      <c r="N10" s="163"/>
      <c r="O10" s="163"/>
      <c r="P10" s="163"/>
    </row>
    <row r="11" spans="3:16" ht="16" thickBot="1" x14ac:dyDescent="0.4">
      <c r="C11" s="2" t="s">
        <v>64</v>
      </c>
      <c r="D11" s="8">
        <f>D9+D10</f>
        <v>0</v>
      </c>
      <c r="E11" s="25"/>
      <c r="F11" s="25"/>
      <c r="G11" s="163"/>
      <c r="H11" s="163"/>
      <c r="I11" s="163"/>
      <c r="J11" s="163"/>
      <c r="K11" s="163"/>
      <c r="L11" s="163"/>
      <c r="M11" s="163"/>
      <c r="N11" s="163"/>
      <c r="O11" s="163"/>
      <c r="P11" s="163"/>
    </row>
    <row r="12" spans="3:16" ht="15.5" x14ac:dyDescent="0.35">
      <c r="C12" s="69"/>
      <c r="D12" s="70"/>
      <c r="E12" s="27"/>
      <c r="F12" s="27"/>
      <c r="G12" s="164"/>
      <c r="H12" s="164"/>
      <c r="I12" s="164"/>
      <c r="J12" s="164"/>
      <c r="K12" s="164"/>
      <c r="L12" s="164"/>
      <c r="M12" s="164"/>
      <c r="N12" s="164"/>
      <c r="O12" s="164"/>
      <c r="P12" s="164"/>
    </row>
    <row r="13" spans="3:16" ht="15" thickBot="1" x14ac:dyDescent="0.4">
      <c r="E13" s="28"/>
      <c r="F13" s="28"/>
      <c r="G13" s="125">
        <v>2022</v>
      </c>
      <c r="H13" s="125"/>
      <c r="I13" s="125">
        <v>2023</v>
      </c>
      <c r="J13" s="125"/>
      <c r="K13" s="125">
        <v>2024</v>
      </c>
      <c r="L13" s="125"/>
      <c r="M13" s="125">
        <v>2025</v>
      </c>
      <c r="N13" s="125"/>
      <c r="O13" s="125">
        <v>2026</v>
      </c>
      <c r="P13" s="125"/>
    </row>
    <row r="14" spans="3:16" ht="16" thickBot="1" x14ac:dyDescent="0.4">
      <c r="C14" s="161" t="s">
        <v>66</v>
      </c>
      <c r="D14" s="162"/>
      <c r="E14" s="24"/>
      <c r="F14" s="24"/>
      <c r="G14" s="19" t="s">
        <v>67</v>
      </c>
      <c r="H14" s="19" t="s">
        <v>68</v>
      </c>
      <c r="I14" s="19" t="s">
        <v>67</v>
      </c>
      <c r="J14" s="19" t="s">
        <v>68</v>
      </c>
      <c r="K14" s="19" t="s">
        <v>67</v>
      </c>
      <c r="L14" s="19" t="s">
        <v>68</v>
      </c>
      <c r="M14" s="19" t="s">
        <v>67</v>
      </c>
      <c r="N14" s="19" t="s">
        <v>68</v>
      </c>
      <c r="O14" s="19" t="s">
        <v>67</v>
      </c>
      <c r="P14" s="19" t="s">
        <v>68</v>
      </c>
    </row>
    <row r="15" spans="3:16" ht="16" thickBot="1" x14ac:dyDescent="0.4">
      <c r="C15" s="1" t="s">
        <v>56</v>
      </c>
      <c r="D15" s="20">
        <f>'Budget Narrative'!E6</f>
        <v>0</v>
      </c>
      <c r="E15" s="26"/>
      <c r="F15" s="26"/>
      <c r="G15" s="38">
        <f>'Staffing Plan'!H16</f>
        <v>0</v>
      </c>
      <c r="H15" s="38">
        <f>'Staffing Plan'!I16</f>
        <v>0</v>
      </c>
      <c r="I15" s="38">
        <f>'Staffing Plan'!J16</f>
        <v>0</v>
      </c>
      <c r="J15" s="38">
        <f>'Staffing Plan'!K16</f>
        <v>0</v>
      </c>
      <c r="K15" s="38">
        <f>'Staffing Plan'!L16</f>
        <v>0</v>
      </c>
      <c r="L15" s="38">
        <f>'Staffing Plan'!M16</f>
        <v>0</v>
      </c>
      <c r="M15" s="38">
        <f>'Staffing Plan'!N16</f>
        <v>0</v>
      </c>
      <c r="N15" s="38">
        <f>'Staffing Plan'!O16</f>
        <v>0</v>
      </c>
      <c r="O15" s="38">
        <f>'Staffing Plan'!P16</f>
        <v>0</v>
      </c>
      <c r="P15" s="38">
        <f>'Staffing Plan'!Q16</f>
        <v>0</v>
      </c>
    </row>
    <row r="16" spans="3:16" ht="16" thickBot="1" x14ac:dyDescent="0.4">
      <c r="C16" s="2" t="s">
        <v>57</v>
      </c>
      <c r="D16" s="20">
        <f>'Budget Narrative'!E9</f>
        <v>0</v>
      </c>
      <c r="E16" s="26"/>
      <c r="F16" s="26"/>
      <c r="G16" s="38">
        <f>'Staffing Plan'!H11</f>
        <v>0</v>
      </c>
      <c r="H16" s="38">
        <f>'Staffing Plan'!I11</f>
        <v>0</v>
      </c>
      <c r="I16" s="38">
        <f>'Staffing Plan'!J11</f>
        <v>0</v>
      </c>
      <c r="J16" s="38">
        <f>'Staffing Plan'!K11</f>
        <v>0</v>
      </c>
      <c r="K16" s="38">
        <f>'Staffing Plan'!L11</f>
        <v>0</v>
      </c>
      <c r="L16" s="38">
        <f>'Staffing Plan'!M11</f>
        <v>0</v>
      </c>
      <c r="M16" s="38">
        <f>'Staffing Plan'!N11</f>
        <v>0</v>
      </c>
      <c r="N16" s="38">
        <f>'Staffing Plan'!O11</f>
        <v>0</v>
      </c>
      <c r="O16" s="38">
        <f>'Staffing Plan'!P11</f>
        <v>0</v>
      </c>
      <c r="P16" s="38">
        <f>'Staffing Plan'!Q11</f>
        <v>0</v>
      </c>
    </row>
    <row r="17" spans="3:16" ht="16" thickBot="1" x14ac:dyDescent="0.4">
      <c r="C17" s="2" t="s">
        <v>58</v>
      </c>
      <c r="D17" s="21">
        <f>'Budget Narrative'!E17</f>
        <v>0</v>
      </c>
      <c r="E17" s="26"/>
      <c r="F17" s="26"/>
      <c r="G17" s="29">
        <f>'Budget Narrative'!F17</f>
        <v>0</v>
      </c>
      <c r="H17" s="29">
        <f>'Budget Narrative'!G17</f>
        <v>0</v>
      </c>
      <c r="I17" s="29">
        <f>'Budget Narrative'!H17</f>
        <v>0</v>
      </c>
      <c r="J17" s="29">
        <f>'Budget Narrative'!I17</f>
        <v>0</v>
      </c>
      <c r="K17" s="29">
        <f>'Budget Narrative'!J17</f>
        <v>0</v>
      </c>
      <c r="L17" s="29">
        <f>'Budget Narrative'!K17</f>
        <v>0</v>
      </c>
      <c r="M17" s="29">
        <f>'Budget Narrative'!L17</f>
        <v>0</v>
      </c>
      <c r="N17" s="29">
        <f>'Budget Narrative'!M17</f>
        <v>0</v>
      </c>
      <c r="O17" s="29">
        <f>'Budget Narrative'!N17</f>
        <v>0</v>
      </c>
      <c r="P17" s="29">
        <f>'Budget Narrative'!O17</f>
        <v>0</v>
      </c>
    </row>
    <row r="18" spans="3:16" ht="16" thickBot="1" x14ac:dyDescent="0.4">
      <c r="C18" s="2" t="s">
        <v>12</v>
      </c>
      <c r="D18" s="21">
        <f>'Budget Narrative'!E23</f>
        <v>0</v>
      </c>
      <c r="E18" s="26"/>
      <c r="F18" s="26"/>
      <c r="G18" s="29">
        <f>'Budget Narrative'!F23</f>
        <v>0</v>
      </c>
      <c r="H18" s="29">
        <f>'Budget Narrative'!G23</f>
        <v>0</v>
      </c>
      <c r="I18" s="29">
        <f>'Budget Narrative'!H23</f>
        <v>0</v>
      </c>
      <c r="J18" s="29">
        <f>'Budget Narrative'!I23</f>
        <v>0</v>
      </c>
      <c r="K18" s="29">
        <f>'Budget Narrative'!J23</f>
        <v>0</v>
      </c>
      <c r="L18" s="29">
        <f>'Budget Narrative'!K23</f>
        <v>0</v>
      </c>
      <c r="M18" s="29">
        <f>'Budget Narrative'!L23</f>
        <v>0</v>
      </c>
      <c r="N18" s="29">
        <f>'Budget Narrative'!M23</f>
        <v>0</v>
      </c>
      <c r="O18" s="29">
        <f>'Budget Narrative'!N23</f>
        <v>0</v>
      </c>
      <c r="P18" s="29">
        <f>'Budget Narrative'!O23</f>
        <v>0</v>
      </c>
    </row>
    <row r="19" spans="3:16" ht="16" thickBot="1" x14ac:dyDescent="0.4">
      <c r="C19" s="2" t="s">
        <v>59</v>
      </c>
      <c r="D19" s="21">
        <f>'Budget Narrative'!E31</f>
        <v>0</v>
      </c>
      <c r="E19" s="26"/>
      <c r="F19" s="26"/>
      <c r="G19" s="29">
        <f>'Budget Narrative'!F31</f>
        <v>0</v>
      </c>
      <c r="H19" s="29">
        <f>'Budget Narrative'!G31</f>
        <v>0</v>
      </c>
      <c r="I19" s="29">
        <f>'Budget Narrative'!H31</f>
        <v>0</v>
      </c>
      <c r="J19" s="29">
        <f>'Budget Narrative'!I31</f>
        <v>0</v>
      </c>
      <c r="K19" s="29">
        <f>'Budget Narrative'!J31</f>
        <v>0</v>
      </c>
      <c r="L19" s="29">
        <f>'Budget Narrative'!K31</f>
        <v>0</v>
      </c>
      <c r="M19" s="29">
        <f>'Budget Narrative'!L31</f>
        <v>0</v>
      </c>
      <c r="N19" s="29">
        <f>'Budget Narrative'!M31</f>
        <v>0</v>
      </c>
      <c r="O19" s="29">
        <f>'Budget Narrative'!N31</f>
        <v>0</v>
      </c>
      <c r="P19" s="29">
        <f>'Budget Narrative'!O31</f>
        <v>0</v>
      </c>
    </row>
    <row r="20" spans="3:16" ht="16" thickBot="1" x14ac:dyDescent="0.4">
      <c r="C20" s="2" t="s">
        <v>60</v>
      </c>
      <c r="D20" s="21">
        <f>'Budget Narrative'!E39</f>
        <v>0</v>
      </c>
      <c r="E20" s="26"/>
      <c r="F20" s="26"/>
      <c r="G20" s="29">
        <f>'Budget Narrative'!F39</f>
        <v>0</v>
      </c>
      <c r="H20" s="29">
        <f>'Budget Narrative'!G39</f>
        <v>0</v>
      </c>
      <c r="I20" s="29">
        <f>'Budget Narrative'!H39</f>
        <v>0</v>
      </c>
      <c r="J20" s="29">
        <f>'Budget Narrative'!I39</f>
        <v>0</v>
      </c>
      <c r="K20" s="29">
        <f>'Budget Narrative'!J39</f>
        <v>0</v>
      </c>
      <c r="L20" s="29">
        <f>'Budget Narrative'!K39</f>
        <v>0</v>
      </c>
      <c r="M20" s="29">
        <f>'Budget Narrative'!L39</f>
        <v>0</v>
      </c>
      <c r="N20" s="29">
        <f>'Budget Narrative'!M39</f>
        <v>0</v>
      </c>
      <c r="O20" s="29">
        <f>'Budget Narrative'!N39</f>
        <v>0</v>
      </c>
      <c r="P20" s="29">
        <f>'Budget Narrative'!O39</f>
        <v>0</v>
      </c>
    </row>
    <row r="21" spans="3:16" ht="16" thickBot="1" x14ac:dyDescent="0.4">
      <c r="C21" s="2" t="s">
        <v>24</v>
      </c>
      <c r="D21" s="21">
        <f>'Budget Narrative'!E47</f>
        <v>0</v>
      </c>
      <c r="E21" s="26"/>
      <c r="F21" s="26"/>
      <c r="G21" s="29">
        <f>'Budget Narrative'!F47</f>
        <v>0</v>
      </c>
      <c r="H21" s="29">
        <f>'Budget Narrative'!G47</f>
        <v>0</v>
      </c>
      <c r="I21" s="29">
        <f>'Budget Narrative'!H47</f>
        <v>0</v>
      </c>
      <c r="J21" s="29">
        <f>'Budget Narrative'!I47</f>
        <v>0</v>
      </c>
      <c r="K21" s="29">
        <f>'Budget Narrative'!J47</f>
        <v>0</v>
      </c>
      <c r="L21" s="29">
        <f>'Budget Narrative'!K47</f>
        <v>0</v>
      </c>
      <c r="M21" s="29">
        <f>'Budget Narrative'!L47</f>
        <v>0</v>
      </c>
      <c r="N21" s="29">
        <f>'Budget Narrative'!M47</f>
        <v>0</v>
      </c>
      <c r="O21" s="29">
        <f>'Budget Narrative'!N47</f>
        <v>0</v>
      </c>
      <c r="P21" s="29">
        <f>'Budget Narrative'!O47</f>
        <v>0</v>
      </c>
    </row>
    <row r="22" spans="3:16" ht="16" thickBot="1" x14ac:dyDescent="0.4">
      <c r="C22" s="2" t="s">
        <v>124</v>
      </c>
      <c r="D22" s="21">
        <f>'Budget Narrative'!E55</f>
        <v>0</v>
      </c>
      <c r="E22" s="26"/>
      <c r="F22" s="26"/>
      <c r="G22" s="29">
        <f>'Budget Narrative'!F55</f>
        <v>0</v>
      </c>
      <c r="H22" s="29">
        <f>'Budget Narrative'!G55</f>
        <v>0</v>
      </c>
      <c r="I22" s="29">
        <f>'Budget Narrative'!H55</f>
        <v>0</v>
      </c>
      <c r="J22" s="29">
        <f>'Budget Narrative'!I55</f>
        <v>0</v>
      </c>
      <c r="K22" s="29">
        <f>'Budget Narrative'!J55</f>
        <v>0</v>
      </c>
      <c r="L22" s="29">
        <f>'Budget Narrative'!K55</f>
        <v>0</v>
      </c>
      <c r="M22" s="29">
        <f>'Budget Narrative'!L55</f>
        <v>0</v>
      </c>
      <c r="N22" s="29">
        <f>'Budget Narrative'!M55</f>
        <v>0</v>
      </c>
      <c r="O22" s="29">
        <f>'Budget Narrative'!N55</f>
        <v>0</v>
      </c>
      <c r="P22" s="29">
        <f>'Budget Narrative'!O55</f>
        <v>0</v>
      </c>
    </row>
    <row r="23" spans="3:16" ht="16" thickBot="1" x14ac:dyDescent="0.4">
      <c r="C23" s="2" t="s">
        <v>61</v>
      </c>
      <c r="D23" s="21">
        <f>SUM(D15:D21)</f>
        <v>0</v>
      </c>
      <c r="E23" s="26"/>
      <c r="F23" s="26"/>
      <c r="G23" s="29">
        <f>SUM(G15:G22)</f>
        <v>0</v>
      </c>
      <c r="H23" s="29">
        <f t="shared" ref="H23:P23" si="0">SUM(H15:H22)</f>
        <v>0</v>
      </c>
      <c r="I23" s="29">
        <f t="shared" si="0"/>
        <v>0</v>
      </c>
      <c r="J23" s="29">
        <f t="shared" si="0"/>
        <v>0</v>
      </c>
      <c r="K23" s="29">
        <f t="shared" si="0"/>
        <v>0</v>
      </c>
      <c r="L23" s="29">
        <f t="shared" si="0"/>
        <v>0</v>
      </c>
      <c r="M23" s="29">
        <f t="shared" si="0"/>
        <v>0</v>
      </c>
      <c r="N23" s="29">
        <f t="shared" si="0"/>
        <v>0</v>
      </c>
      <c r="O23" s="29">
        <f t="shared" si="0"/>
        <v>0</v>
      </c>
      <c r="P23" s="29">
        <f t="shared" si="0"/>
        <v>0</v>
      </c>
    </row>
    <row r="24" spans="3:16" ht="16" thickBot="1" x14ac:dyDescent="0.4">
      <c r="C24" s="2" t="s">
        <v>62</v>
      </c>
      <c r="D24" s="21">
        <f>'Budget Narrative'!E67</f>
        <v>0</v>
      </c>
      <c r="E24" s="26"/>
      <c r="F24" s="26"/>
      <c r="G24" s="29">
        <f>'Budget Narrative'!F67</f>
        <v>0</v>
      </c>
      <c r="H24" s="29">
        <f>'Budget Narrative'!G67</f>
        <v>0</v>
      </c>
      <c r="I24" s="29">
        <f>'Budget Narrative'!H67</f>
        <v>0</v>
      </c>
      <c r="J24" s="29">
        <f>'Budget Narrative'!I67</f>
        <v>0</v>
      </c>
      <c r="K24" s="29">
        <f>'Budget Narrative'!J67</f>
        <v>0</v>
      </c>
      <c r="L24" s="29">
        <f>'Budget Narrative'!K67</f>
        <v>0</v>
      </c>
      <c r="M24" s="29">
        <f>'Budget Narrative'!L67</f>
        <v>0</v>
      </c>
      <c r="N24" s="29">
        <f>'Budget Narrative'!M67</f>
        <v>0</v>
      </c>
      <c r="O24" s="29">
        <f>'Budget Narrative'!N67</f>
        <v>0</v>
      </c>
      <c r="P24" s="29">
        <f>'Budget Narrative'!O67</f>
        <v>0</v>
      </c>
    </row>
    <row r="25" spans="3:16" ht="16" thickBot="1" x14ac:dyDescent="0.4">
      <c r="C25" s="5" t="s">
        <v>64</v>
      </c>
      <c r="D25" s="22">
        <f>SUM(D23:D24)</f>
        <v>0</v>
      </c>
      <c r="E25" s="26"/>
      <c r="F25" s="26"/>
      <c r="G25" s="22">
        <f t="shared" ref="G25:L25" si="1">SUM(G23:G24)</f>
        <v>0</v>
      </c>
      <c r="H25" s="22">
        <f t="shared" si="1"/>
        <v>0</v>
      </c>
      <c r="I25" s="22">
        <f t="shared" si="1"/>
        <v>0</v>
      </c>
      <c r="J25" s="22">
        <f t="shared" si="1"/>
        <v>0</v>
      </c>
      <c r="K25" s="22">
        <f t="shared" si="1"/>
        <v>0</v>
      </c>
      <c r="L25" s="22">
        <f t="shared" si="1"/>
        <v>0</v>
      </c>
      <c r="M25" s="22">
        <f t="shared" ref="M25:P25" si="2">SUM(M23:M24)</f>
        <v>0</v>
      </c>
      <c r="N25" s="22">
        <f t="shared" si="2"/>
        <v>0</v>
      </c>
      <c r="O25" s="22">
        <f t="shared" si="2"/>
        <v>0</v>
      </c>
      <c r="P25" s="22">
        <f t="shared" si="2"/>
        <v>0</v>
      </c>
    </row>
    <row r="26" spans="3:16" ht="15" thickBot="1" x14ac:dyDescent="0.4">
      <c r="E26" s="30"/>
      <c r="F26" s="30"/>
    </row>
    <row r="27" spans="3:16" ht="15.5" x14ac:dyDescent="0.35">
      <c r="D27" s="157" t="s">
        <v>116</v>
      </c>
      <c r="E27" s="158"/>
      <c r="F27" s="158"/>
      <c r="G27" s="95"/>
      <c r="H27" s="96">
        <v>0</v>
      </c>
      <c r="I27" s="97"/>
      <c r="J27" s="96">
        <v>0.1</v>
      </c>
      <c r="K27" s="98"/>
      <c r="L27" s="96">
        <v>0.15</v>
      </c>
      <c r="M27" s="97"/>
      <c r="N27" s="96">
        <v>0.2</v>
      </c>
      <c r="O27" s="97"/>
      <c r="P27" s="99">
        <v>0.25</v>
      </c>
    </row>
    <row r="28" spans="3:16" ht="15.65" customHeight="1" thickBot="1" x14ac:dyDescent="0.4">
      <c r="D28" s="159" t="s">
        <v>117</v>
      </c>
      <c r="E28" s="160"/>
      <c r="F28" s="160"/>
      <c r="G28" s="100" t="e">
        <f>H25/G25</f>
        <v>#DIV/0!</v>
      </c>
      <c r="H28" s="100" t="e">
        <f>IF(G28&gt;H27,"Yes","No")</f>
        <v>#DIV/0!</v>
      </c>
      <c r="I28" s="100" t="e">
        <f>J25/I25</f>
        <v>#DIV/0!</v>
      </c>
      <c r="J28" s="100" t="e">
        <f>IF(I28&gt;J27,"Yes","No")</f>
        <v>#DIV/0!</v>
      </c>
      <c r="K28" s="100" t="e">
        <f>L25/K25</f>
        <v>#DIV/0!</v>
      </c>
      <c r="L28" s="100" t="e">
        <f>IF(K28&gt;L27,"Yes","No")</f>
        <v>#DIV/0!</v>
      </c>
      <c r="M28" s="100" t="e">
        <f>N25/M25</f>
        <v>#DIV/0!</v>
      </c>
      <c r="N28" s="100" t="e">
        <f>IF(M28&gt;N27,"Yes","No")</f>
        <v>#DIV/0!</v>
      </c>
      <c r="O28" s="100" t="e">
        <f>P25/O25</f>
        <v>#DIV/0!</v>
      </c>
      <c r="P28" s="101" t="e">
        <f>IF(O28&gt;P27,"Yes","No")</f>
        <v>#DIV/0!</v>
      </c>
    </row>
    <row r="29" spans="3:16" ht="15.5" x14ac:dyDescent="0.35">
      <c r="E29" s="32"/>
      <c r="F29" s="32"/>
    </row>
    <row r="30" spans="3:16" ht="15.5" x14ac:dyDescent="0.35">
      <c r="E30" s="31"/>
      <c r="F30" s="31"/>
    </row>
  </sheetData>
  <sheetProtection formatCells="0" formatColumns="0" formatRows="0" insertColumns="0" insertRows="0" insertHyperlinks="0" sort="0"/>
  <mergeCells count="13">
    <mergeCell ref="O13:P13"/>
    <mergeCell ref="G9:P12"/>
    <mergeCell ref="G8:P8"/>
    <mergeCell ref="I13:J13"/>
    <mergeCell ref="K13:L13"/>
    <mergeCell ref="M13:N13"/>
    <mergeCell ref="C5:D5"/>
    <mergeCell ref="C6:D6"/>
    <mergeCell ref="G13:H13"/>
    <mergeCell ref="D27:F27"/>
    <mergeCell ref="D28:F28"/>
    <mergeCell ref="C14:D14"/>
    <mergeCell ref="C8:D8"/>
  </mergeCells>
  <conditionalFormatting sqref="G28:P28">
    <cfRule type="cellIs" dxfId="1" priority="1" operator="equal">
      <formula>"Yes"</formula>
    </cfRule>
    <cfRule type="cellIs" dxfId="0" priority="2" operator="equal">
      <formula>"No"</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8F8AC-7752-47DD-B657-32E5BC3390BC}">
  <dimension ref="B2:Q49"/>
  <sheetViews>
    <sheetView workbookViewId="0">
      <selection activeCell="L10" sqref="L10"/>
    </sheetView>
  </sheetViews>
  <sheetFormatPr defaultRowHeight="14.5" x14ac:dyDescent="0.35"/>
  <cols>
    <col min="2" max="2" width="25.453125" bestFit="1" customWidth="1"/>
    <col min="8" max="8" width="10.81640625" bestFit="1" customWidth="1"/>
    <col min="11" max="11" width="17.7265625" bestFit="1" customWidth="1"/>
    <col min="12" max="12" width="13.7265625" bestFit="1" customWidth="1"/>
    <col min="13" max="13" width="18.54296875" customWidth="1"/>
    <col min="14" max="17" width="10.7265625" customWidth="1"/>
  </cols>
  <sheetData>
    <row r="2" spans="2:17" x14ac:dyDescent="0.35">
      <c r="B2" s="180" t="s">
        <v>89</v>
      </c>
      <c r="C2" s="181"/>
      <c r="D2" s="181"/>
      <c r="E2" s="181"/>
      <c r="F2" s="181"/>
      <c r="G2" s="181"/>
      <c r="H2" s="182"/>
      <c r="K2" s="177" t="s">
        <v>97</v>
      </c>
      <c r="L2" s="178"/>
      <c r="M2" s="178"/>
      <c r="N2" s="178"/>
      <c r="O2" s="178"/>
      <c r="P2" s="178"/>
      <c r="Q2" s="179"/>
    </row>
    <row r="3" spans="2:17" ht="21" customHeight="1" x14ac:dyDescent="0.35">
      <c r="B3" s="183" t="s">
        <v>98</v>
      </c>
      <c r="C3" s="176" t="s">
        <v>101</v>
      </c>
      <c r="D3" s="176" t="s">
        <v>102</v>
      </c>
      <c r="E3" s="176" t="s">
        <v>103</v>
      </c>
      <c r="F3" s="176" t="s">
        <v>104</v>
      </c>
      <c r="G3" s="176" t="s">
        <v>105</v>
      </c>
      <c r="H3" s="184" t="s">
        <v>99</v>
      </c>
      <c r="K3" s="185"/>
      <c r="L3" s="186" t="s">
        <v>95</v>
      </c>
      <c r="M3" s="187" t="s">
        <v>96</v>
      </c>
      <c r="N3" s="106" t="s">
        <v>100</v>
      </c>
      <c r="O3" s="94"/>
      <c r="P3" s="94"/>
      <c r="Q3" s="81"/>
    </row>
    <row r="4" spans="2:17" ht="21" customHeight="1" x14ac:dyDescent="0.35">
      <c r="B4" s="183"/>
      <c r="C4" s="176"/>
      <c r="D4" s="176"/>
      <c r="E4" s="176"/>
      <c r="F4" s="176"/>
      <c r="G4" s="176"/>
      <c r="H4" s="184"/>
      <c r="K4" s="185"/>
      <c r="L4" s="186"/>
      <c r="M4" s="187"/>
      <c r="N4" s="82">
        <v>0.75</v>
      </c>
      <c r="O4" s="82">
        <v>0.9</v>
      </c>
      <c r="P4" s="82">
        <v>1.1000000000000001</v>
      </c>
      <c r="Q4" s="83">
        <v>1.25</v>
      </c>
    </row>
    <row r="5" spans="2:17" x14ac:dyDescent="0.35">
      <c r="B5" s="92" t="s">
        <v>90</v>
      </c>
      <c r="C5" s="85"/>
      <c r="D5" s="85"/>
      <c r="E5" s="85"/>
      <c r="F5" s="85"/>
      <c r="G5" s="85"/>
      <c r="H5" s="86"/>
      <c r="K5" s="84" t="s">
        <v>56</v>
      </c>
      <c r="L5" s="87">
        <f>'Budget Narrative'!E6</f>
        <v>0</v>
      </c>
      <c r="M5" s="85"/>
      <c r="N5" s="85"/>
      <c r="O5" s="85"/>
      <c r="P5" s="85"/>
      <c r="Q5" s="86"/>
    </row>
    <row r="6" spans="2:17" x14ac:dyDescent="0.35">
      <c r="B6" s="92" t="s">
        <v>91</v>
      </c>
      <c r="C6" s="85"/>
      <c r="D6" s="85"/>
      <c r="E6" s="85"/>
      <c r="F6" s="85"/>
      <c r="G6" s="85"/>
      <c r="H6" s="86"/>
      <c r="K6" s="84" t="s">
        <v>87</v>
      </c>
      <c r="L6" s="87">
        <f>'Budget Narrative'!E9</f>
        <v>0</v>
      </c>
      <c r="M6" s="85"/>
      <c r="N6" s="85"/>
      <c r="O6" s="85"/>
      <c r="P6" s="85"/>
      <c r="Q6" s="86"/>
    </row>
    <row r="7" spans="2:17" x14ac:dyDescent="0.35">
      <c r="B7" s="92" t="s">
        <v>119</v>
      </c>
      <c r="C7" s="85"/>
      <c r="D7" s="85"/>
      <c r="E7" s="85"/>
      <c r="F7" s="85"/>
      <c r="G7" s="85"/>
      <c r="H7" s="86" t="s">
        <v>74</v>
      </c>
      <c r="K7" s="84" t="s">
        <v>58</v>
      </c>
      <c r="L7" s="87">
        <f>'Budget Narrative'!E17</f>
        <v>0</v>
      </c>
      <c r="M7" s="85"/>
      <c r="N7" s="85"/>
      <c r="O7" s="85"/>
      <c r="P7" s="85"/>
      <c r="Q7" s="86"/>
    </row>
    <row r="8" spans="2:17" x14ac:dyDescent="0.35">
      <c r="B8" s="92" t="s">
        <v>92</v>
      </c>
      <c r="C8" s="85"/>
      <c r="D8" s="85"/>
      <c r="E8" s="85"/>
      <c r="F8" s="85"/>
      <c r="G8" s="85"/>
      <c r="H8" s="86"/>
      <c r="K8" s="84" t="s">
        <v>12</v>
      </c>
      <c r="L8" s="87">
        <f>'Budget Narrative'!E23</f>
        <v>0</v>
      </c>
      <c r="M8" s="85"/>
      <c r="N8" s="85"/>
      <c r="O8" s="85"/>
      <c r="P8" s="85"/>
      <c r="Q8" s="86"/>
    </row>
    <row r="9" spans="2:17" x14ac:dyDescent="0.35">
      <c r="B9" s="92" t="s">
        <v>93</v>
      </c>
      <c r="C9" s="85"/>
      <c r="D9" s="85"/>
      <c r="E9" s="85"/>
      <c r="F9" s="85"/>
      <c r="G9" s="85"/>
      <c r="H9" s="86"/>
      <c r="K9" s="84" t="s">
        <v>59</v>
      </c>
      <c r="L9" s="87">
        <f>'Budget Narrative'!E31</f>
        <v>0</v>
      </c>
      <c r="M9" s="85"/>
      <c r="N9" s="85"/>
      <c r="O9" s="85"/>
      <c r="P9" s="85"/>
      <c r="Q9" s="86"/>
    </row>
    <row r="10" spans="2:17" x14ac:dyDescent="0.35">
      <c r="B10" s="92" t="s">
        <v>107</v>
      </c>
      <c r="C10" s="85"/>
      <c r="D10" s="85"/>
      <c r="E10" s="85"/>
      <c r="F10" s="85"/>
      <c r="G10" s="85"/>
      <c r="H10" s="86"/>
      <c r="K10" s="84" t="s">
        <v>60</v>
      </c>
      <c r="L10" s="87">
        <f>'Budget Narrative'!E39</f>
        <v>0</v>
      </c>
      <c r="M10" s="85"/>
      <c r="N10" s="85"/>
      <c r="O10" s="85"/>
      <c r="P10" s="85"/>
      <c r="Q10" s="86"/>
    </row>
    <row r="11" spans="2:17" x14ac:dyDescent="0.35">
      <c r="B11" s="92" t="s">
        <v>108</v>
      </c>
      <c r="C11" s="85"/>
      <c r="D11" s="85"/>
      <c r="E11" s="85"/>
      <c r="F11" s="85"/>
      <c r="G11" s="85"/>
      <c r="H11" s="86"/>
      <c r="K11" s="84" t="s">
        <v>24</v>
      </c>
      <c r="L11" s="87">
        <f>'Budget Narrative'!E47</f>
        <v>0</v>
      </c>
      <c r="M11" s="85"/>
      <c r="N11" s="85"/>
      <c r="O11" s="85"/>
      <c r="P11" s="85"/>
      <c r="Q11" s="86"/>
    </row>
    <row r="12" spans="2:17" x14ac:dyDescent="0.35">
      <c r="B12" s="92"/>
      <c r="C12" s="85"/>
      <c r="D12" s="85"/>
      <c r="E12" s="85"/>
      <c r="F12" s="85"/>
      <c r="G12" s="85"/>
      <c r="H12" s="86"/>
      <c r="K12" s="84" t="s">
        <v>88</v>
      </c>
      <c r="L12" s="87">
        <f>'Budget Narrative'!E67</f>
        <v>0</v>
      </c>
      <c r="M12" s="85"/>
      <c r="N12" s="85"/>
      <c r="O12" s="85"/>
      <c r="P12" s="85"/>
      <c r="Q12" s="86"/>
    </row>
    <row r="13" spans="2:17" x14ac:dyDescent="0.35">
      <c r="B13" s="92" t="s">
        <v>94</v>
      </c>
      <c r="C13" s="85"/>
      <c r="D13" s="85"/>
      <c r="E13" s="85"/>
      <c r="F13" s="85"/>
      <c r="G13" s="85"/>
      <c r="H13" s="86"/>
      <c r="K13" s="84"/>
      <c r="L13" s="87"/>
      <c r="M13" s="68"/>
      <c r="N13" s="68"/>
      <c r="O13" s="68"/>
      <c r="P13" s="68"/>
      <c r="Q13" s="88"/>
    </row>
    <row r="14" spans="2:17" x14ac:dyDescent="0.35">
      <c r="B14" s="92" t="s">
        <v>111</v>
      </c>
      <c r="C14" s="85"/>
      <c r="D14" s="85"/>
      <c r="E14" s="85"/>
      <c r="F14" s="85"/>
      <c r="G14" s="85"/>
      <c r="H14" s="86"/>
      <c r="K14" s="89" t="s">
        <v>55</v>
      </c>
      <c r="L14" s="105">
        <f>SUM(L5:L12)</f>
        <v>0</v>
      </c>
      <c r="M14" s="90"/>
      <c r="N14" s="90"/>
      <c r="O14" s="90"/>
      <c r="P14" s="90"/>
      <c r="Q14" s="91"/>
    </row>
    <row r="15" spans="2:17" x14ac:dyDescent="0.35">
      <c r="B15" s="92" t="s">
        <v>112</v>
      </c>
      <c r="C15" s="85"/>
      <c r="D15" s="85"/>
      <c r="E15" s="85"/>
      <c r="F15" s="85"/>
      <c r="G15" s="85"/>
      <c r="H15" s="86"/>
      <c r="K15" s="104"/>
      <c r="L15" s="103"/>
      <c r="M15" s="103"/>
      <c r="N15" s="103"/>
      <c r="O15" s="103"/>
      <c r="P15" s="103"/>
      <c r="Q15" s="103"/>
    </row>
    <row r="16" spans="2:17" x14ac:dyDescent="0.35">
      <c r="B16" s="92" t="s">
        <v>115</v>
      </c>
      <c r="C16" s="68"/>
      <c r="D16" s="68"/>
      <c r="E16" s="68"/>
      <c r="F16" s="68"/>
      <c r="G16" s="68"/>
      <c r="H16" s="88"/>
      <c r="K16" s="188" t="s">
        <v>120</v>
      </c>
      <c r="L16" s="189"/>
      <c r="M16" s="189"/>
      <c r="N16" s="189"/>
      <c r="O16" s="189"/>
      <c r="P16" s="189"/>
      <c r="Q16" s="190"/>
    </row>
    <row r="17" spans="2:17" ht="14.5" customHeight="1" x14ac:dyDescent="0.35">
      <c r="B17" s="92" t="s">
        <v>113</v>
      </c>
      <c r="C17" s="68"/>
      <c r="D17" s="68"/>
      <c r="E17" s="68"/>
      <c r="F17" s="68"/>
      <c r="G17" s="68"/>
      <c r="H17" s="88"/>
      <c r="K17" s="191"/>
      <c r="L17" s="192"/>
      <c r="M17" s="192"/>
      <c r="N17" s="192"/>
      <c r="O17" s="192"/>
      <c r="P17" s="192"/>
      <c r="Q17" s="193"/>
    </row>
    <row r="18" spans="2:17" ht="14.5" customHeight="1" x14ac:dyDescent="0.35">
      <c r="B18" s="92" t="s">
        <v>114</v>
      </c>
      <c r="C18" s="68"/>
      <c r="D18" s="68"/>
      <c r="E18" s="68"/>
      <c r="F18" s="68"/>
      <c r="G18" s="68"/>
      <c r="H18" s="88"/>
      <c r="K18" s="191"/>
      <c r="L18" s="192"/>
      <c r="M18" s="192"/>
      <c r="N18" s="192"/>
      <c r="O18" s="192"/>
      <c r="P18" s="192"/>
      <c r="Q18" s="193"/>
    </row>
    <row r="19" spans="2:17" x14ac:dyDescent="0.35">
      <c r="B19" s="92"/>
      <c r="C19" s="68"/>
      <c r="D19" s="68"/>
      <c r="E19" s="68"/>
      <c r="F19" s="68"/>
      <c r="G19" s="68"/>
      <c r="H19" s="88"/>
      <c r="K19" s="191"/>
      <c r="L19" s="192"/>
      <c r="M19" s="192"/>
      <c r="N19" s="192"/>
      <c r="O19" s="192"/>
      <c r="P19" s="192"/>
      <c r="Q19" s="193"/>
    </row>
    <row r="20" spans="2:17" x14ac:dyDescent="0.35">
      <c r="B20" s="92"/>
      <c r="C20" s="68"/>
      <c r="D20" s="68"/>
      <c r="E20" s="68"/>
      <c r="F20" s="68"/>
      <c r="G20" s="68"/>
      <c r="H20" s="88"/>
      <c r="K20" s="191"/>
      <c r="L20" s="192"/>
      <c r="M20" s="192"/>
      <c r="N20" s="192"/>
      <c r="O20" s="192"/>
      <c r="P20" s="192"/>
      <c r="Q20" s="193"/>
    </row>
    <row r="21" spans="2:17" x14ac:dyDescent="0.35">
      <c r="B21" s="92"/>
      <c r="C21" s="68"/>
      <c r="D21" s="68"/>
      <c r="E21" s="68"/>
      <c r="F21" s="68"/>
      <c r="G21" s="68"/>
      <c r="H21" s="88"/>
      <c r="K21" s="191"/>
      <c r="L21" s="192"/>
      <c r="M21" s="192"/>
      <c r="N21" s="192"/>
      <c r="O21" s="192"/>
      <c r="P21" s="192"/>
      <c r="Q21" s="193"/>
    </row>
    <row r="22" spans="2:17" x14ac:dyDescent="0.35">
      <c r="B22" s="93"/>
      <c r="C22" s="90"/>
      <c r="D22" s="90"/>
      <c r="E22" s="90"/>
      <c r="F22" s="90"/>
      <c r="G22" s="90"/>
      <c r="H22" s="91"/>
      <c r="K22" s="194"/>
      <c r="L22" s="195"/>
      <c r="M22" s="195"/>
      <c r="N22" s="195"/>
      <c r="O22" s="195"/>
      <c r="P22" s="195"/>
      <c r="Q22" s="196"/>
    </row>
    <row r="23" spans="2:17" x14ac:dyDescent="0.35">
      <c r="B23" t="s">
        <v>106</v>
      </c>
    </row>
    <row r="24" spans="2:17" ht="14.5" customHeight="1" x14ac:dyDescent="0.35">
      <c r="B24" t="s">
        <v>110</v>
      </c>
      <c r="K24" s="167" t="s">
        <v>121</v>
      </c>
      <c r="L24" s="168"/>
      <c r="M24" s="168"/>
      <c r="N24" s="168"/>
      <c r="O24" s="168"/>
      <c r="P24" s="168"/>
      <c r="Q24" s="169"/>
    </row>
    <row r="25" spans="2:17" x14ac:dyDescent="0.35">
      <c r="B25" t="s">
        <v>109</v>
      </c>
      <c r="K25" s="170"/>
      <c r="L25" s="171"/>
      <c r="M25" s="171"/>
      <c r="N25" s="171"/>
      <c r="O25" s="171"/>
      <c r="P25" s="171"/>
      <c r="Q25" s="172"/>
    </row>
    <row r="26" spans="2:17" x14ac:dyDescent="0.35">
      <c r="K26" s="170"/>
      <c r="L26" s="171"/>
      <c r="M26" s="171"/>
      <c r="N26" s="171"/>
      <c r="O26" s="171"/>
      <c r="P26" s="171"/>
      <c r="Q26" s="172"/>
    </row>
    <row r="27" spans="2:17" x14ac:dyDescent="0.35">
      <c r="K27" s="173"/>
      <c r="L27" s="174"/>
      <c r="M27" s="174"/>
      <c r="N27" s="174"/>
      <c r="O27" s="174"/>
      <c r="P27" s="174"/>
      <c r="Q27" s="175"/>
    </row>
    <row r="48" spans="8:8" hidden="1" x14ac:dyDescent="0.35">
      <c r="H48" t="s">
        <v>74</v>
      </c>
    </row>
    <row r="49" spans="8:8" hidden="1" x14ac:dyDescent="0.35">
      <c r="H49" t="s">
        <v>75</v>
      </c>
    </row>
  </sheetData>
  <mergeCells count="14">
    <mergeCell ref="K24:Q27"/>
    <mergeCell ref="E3:E4"/>
    <mergeCell ref="F3:F4"/>
    <mergeCell ref="G3:G4"/>
    <mergeCell ref="K2:Q2"/>
    <mergeCell ref="B2:H2"/>
    <mergeCell ref="B3:B4"/>
    <mergeCell ref="C3:C4"/>
    <mergeCell ref="H3:H4"/>
    <mergeCell ref="K3:K4"/>
    <mergeCell ref="L3:L4"/>
    <mergeCell ref="M3:M4"/>
    <mergeCell ref="D3:D4"/>
    <mergeCell ref="K16:Q22"/>
  </mergeCells>
  <dataValidations count="1">
    <dataValidation type="list" allowBlank="1" showInputMessage="1" showErrorMessage="1" sqref="H5:H17 M5:M12" xr:uid="{9A4C06BC-CAB9-40AB-83FE-CFEE2819F555}">
      <formula1>$H$48:$H$49</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0E8A7978AC424AAC1922D940686870" ma:contentTypeVersion="10" ma:contentTypeDescription="Create a new document." ma:contentTypeScope="" ma:versionID="56271bd2b514a13b86e46cf65a771f36">
  <xsd:schema xmlns:xsd="http://www.w3.org/2001/XMLSchema" xmlns:xs="http://www.w3.org/2001/XMLSchema" xmlns:p="http://schemas.microsoft.com/office/2006/metadata/properties" xmlns:ns2="113a08ee-f2ee-4b4b-af0a-7044bd46594c" xmlns:ns3="1ad68ce4-f88b-49a5-b3a3-bf1fe8bf7b42" targetNamespace="http://schemas.microsoft.com/office/2006/metadata/properties" ma:root="true" ma:fieldsID="44b36317df3f4660a68e1fce759325e6" ns2:_="" ns3:_="">
    <xsd:import namespace="113a08ee-f2ee-4b4b-af0a-7044bd46594c"/>
    <xsd:import namespace="1ad68ce4-f88b-49a5-b3a3-bf1fe8bf7b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3a08ee-f2ee-4b4b-af0a-7044bd4659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d68ce4-f88b-49a5-b3a3-bf1fe8bf7b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756BB9-3FF9-4025-8A6C-1CD9F817CCDE}">
  <ds:schemaRefs>
    <ds:schemaRef ds:uri="http://schemas.microsoft.com/sharepoint/v3/contenttype/forms"/>
  </ds:schemaRefs>
</ds:datastoreItem>
</file>

<file path=customXml/itemProps2.xml><?xml version="1.0" encoding="utf-8"?>
<ds:datastoreItem xmlns:ds="http://schemas.openxmlformats.org/officeDocument/2006/customXml" ds:itemID="{D6E7FDAA-7FFD-42E4-81EF-E494214D6E08}">
  <ds:schemaRefs>
    <ds:schemaRef ds:uri="http://purl.org/dc/dcmitype/"/>
    <ds:schemaRef ds:uri="http://purl.org/dc/terms/"/>
    <ds:schemaRef ds:uri="http://purl.org/dc/elements/1.1/"/>
    <ds:schemaRef ds:uri="113a08ee-f2ee-4b4b-af0a-7044bd46594c"/>
    <ds:schemaRef ds:uri="http://schemas.microsoft.com/office/2006/documentManagement/types"/>
    <ds:schemaRef ds:uri="http://schemas.microsoft.com/office/infopath/2007/PartnerControls"/>
    <ds:schemaRef ds:uri="http://schemas.openxmlformats.org/package/2006/metadata/core-properties"/>
    <ds:schemaRef ds:uri="1ad68ce4-f88b-49a5-b3a3-bf1fe8bf7b42"/>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8D83A48-1426-4770-88F6-75B935A310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3a08ee-f2ee-4b4b-af0a-7044bd46594c"/>
    <ds:schemaRef ds:uri="1ad68ce4-f88b-49a5-b3a3-bf1fe8bf7b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Budget Narrative</vt:lpstr>
      <vt:lpstr>Staffing Plan</vt:lpstr>
      <vt:lpstr>Budget Overview</vt:lpstr>
      <vt:lpstr>Performance Criteria</vt:lpstr>
      <vt:lpstr>cash_list</vt:lpstr>
      <vt:lpstr>match_list</vt:lpstr>
      <vt:lpstr>'Budget Narrative'!Print_Area</vt:lpstr>
      <vt:lpstr>'Budget Overview'!Print_Area</vt:lpstr>
      <vt:lpstr>'Staffing Plan'!Print_Area</vt:lpstr>
      <vt:lpstr>program_list</vt:lpstr>
      <vt:lpstr>sub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Ryan (Federal)</dc:creator>
  <cp:keywords/>
  <dc:description/>
  <cp:lastModifiedBy>Jayla Lundstrom</cp:lastModifiedBy>
  <cp:revision/>
  <dcterms:created xsi:type="dcterms:W3CDTF">2018-08-30T16:43:31Z</dcterms:created>
  <dcterms:modified xsi:type="dcterms:W3CDTF">2022-06-17T17:56:45Z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0x010100920E8A7978AC424AAC1922D940686870</vt:lpwstr>
  </property>
</Properties>
</file>